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8650" windowHeight="12315" activeTab="2"/>
  </bookViews>
  <sheets>
    <sheet name="受託申請書" sheetId="1" r:id="rId1"/>
    <sheet name="直接経費の内訳" sheetId="2" r:id="rId2"/>
    <sheet name="受託申請書 (記入例)" sheetId="3" r:id="rId3"/>
    <sheet name="注意点" sheetId="4" r:id="rId4"/>
    <sheet name="本学使用データ" sheetId="5" r:id="rId5"/>
  </sheets>
  <definedNames>
    <definedName name="_xlnm.Print_Area" localSheetId="0">'受託申請書'!$B$2:$U$41</definedName>
    <definedName name="_xlnm.Print_Area" localSheetId="2">'受託申請書 (記入例)'!$B$2:$U$41</definedName>
    <definedName name="_xlnm.Print_Area" localSheetId="3">'注意点'!$B$1:$F$87</definedName>
    <definedName name="_xlnm.Print_Area" localSheetId="1">'直接経費の内訳'!$A$2:$G$46</definedName>
  </definedNames>
  <calcPr fullCalcOnLoad="1"/>
</workbook>
</file>

<file path=xl/sharedStrings.xml><?xml version="1.0" encoding="utf-8"?>
<sst xmlns="http://schemas.openxmlformats.org/spreadsheetml/2006/main" count="522" uniqueCount="301">
  <si>
    <t>記</t>
  </si>
  <si>
    <t>　　直接経費</t>
  </si>
  <si>
    <t>　　産学連携推進経費（間接経費）</t>
  </si>
  <si>
    <t>印</t>
  </si>
  <si>
    <t>備　　　考</t>
  </si>
  <si>
    <t>円</t>
  </si>
  <si>
    <t>（消費税を含む）</t>
  </si>
  <si>
    <t>・役職・氏名には、会社等の社印・代表者印を押印してください。</t>
  </si>
  <si>
    <t>研究分野</t>
  </si>
  <si>
    <t>規模</t>
  </si>
  <si>
    <t>から</t>
  </si>
  <si>
    <t>まで</t>
  </si>
  <si>
    <t>合計</t>
  </si>
  <si>
    <t>合　　計</t>
  </si>
  <si>
    <t>職名</t>
  </si>
  <si>
    <t>氏　名</t>
  </si>
  <si>
    <t>職　名</t>
  </si>
  <si>
    <t>教授</t>
  </si>
  <si>
    <t xml:space="preserve"> 2.研究目的及び内容</t>
  </si>
  <si>
    <t>研究代表者</t>
  </si>
  <si>
    <t>相手方</t>
  </si>
  <si>
    <t>研究費</t>
  </si>
  <si>
    <t>共同研究員</t>
  </si>
  <si>
    <t>契約期間</t>
  </si>
  <si>
    <t>研究期間</t>
  </si>
  <si>
    <t>再委託</t>
  </si>
  <si>
    <t>備考</t>
  </si>
  <si>
    <t>契約の相手方２</t>
  </si>
  <si>
    <t>契約の相手方３</t>
  </si>
  <si>
    <t>契約の相手方４</t>
  </si>
  <si>
    <t>契約の相手方５</t>
  </si>
  <si>
    <t>部局名</t>
  </si>
  <si>
    <t>起案日</t>
  </si>
  <si>
    <t>受入制度種別</t>
  </si>
  <si>
    <t>補助金の名称等</t>
  </si>
  <si>
    <t>研究課題名</t>
  </si>
  <si>
    <t>事業名(プログラム名）１</t>
  </si>
  <si>
    <t>事業名(プログラム名）２</t>
  </si>
  <si>
    <t>契約内容</t>
  </si>
  <si>
    <t>競争的資金</t>
  </si>
  <si>
    <t>競争的資金名</t>
  </si>
  <si>
    <t>氏名</t>
  </si>
  <si>
    <t>専攻名等</t>
  </si>
  <si>
    <t>その他職名</t>
  </si>
  <si>
    <t>研究者番号</t>
  </si>
  <si>
    <t>名称</t>
  </si>
  <si>
    <t>分類</t>
  </si>
  <si>
    <t>業種</t>
  </si>
  <si>
    <t>所在地（都道府県）</t>
  </si>
  <si>
    <t>所在地（市区町村等）</t>
  </si>
  <si>
    <t>担当部署</t>
  </si>
  <si>
    <t>担当者名</t>
  </si>
  <si>
    <t>電話</t>
  </si>
  <si>
    <t>メール</t>
  </si>
  <si>
    <t>複数者との契約</t>
  </si>
  <si>
    <t>直接経費</t>
  </si>
  <si>
    <t>間接経費等</t>
  </si>
  <si>
    <t>間接経費等種別</t>
  </si>
  <si>
    <t>間接経費等率</t>
  </si>
  <si>
    <t>人数</t>
  </si>
  <si>
    <t>研究料</t>
  </si>
  <si>
    <t>開始</t>
  </si>
  <si>
    <t>終了</t>
  </si>
  <si>
    <t>新規・継続</t>
  </si>
  <si>
    <t>備考１</t>
  </si>
  <si>
    <t>備考２</t>
  </si>
  <si>
    <t>備考３</t>
  </si>
  <si>
    <t>社会基盤</t>
  </si>
  <si>
    <t>情報通信</t>
  </si>
  <si>
    <t>大企業</t>
  </si>
  <si>
    <t>ナノテクノロジー・材料</t>
  </si>
  <si>
    <t>中小企業</t>
  </si>
  <si>
    <t>その他</t>
  </si>
  <si>
    <t>環境</t>
  </si>
  <si>
    <t>フロンティア</t>
  </si>
  <si>
    <t>ライフサイエンス</t>
  </si>
  <si>
    <t>小規模企業</t>
  </si>
  <si>
    <t>名古屋大学</t>
  </si>
  <si>
    <t>専攻名等</t>
  </si>
  <si>
    <t>企業</t>
  </si>
  <si>
    <t>郵便番号　〒</t>
  </si>
  <si>
    <t>都道府県</t>
  </si>
  <si>
    <t>052-777-7777</t>
  </si>
  <si>
    <t>郵便番号</t>
  </si>
  <si>
    <t>FAX</t>
  </si>
  <si>
    <t>間接経費</t>
  </si>
  <si>
    <t>研究内容</t>
  </si>
  <si>
    <t>ＴＥＬ</t>
  </si>
  <si>
    <t>ＦＡＸ</t>
  </si>
  <si>
    <t>〃種別</t>
  </si>
  <si>
    <t>〃率</t>
  </si>
  <si>
    <t>別紙（案）のとおり</t>
  </si>
  <si>
    <t>間接経費</t>
  </si>
  <si>
    <t>△△△△株式会社</t>
  </si>
  <si>
    <t>名大　次郎</t>
  </si>
  <si>
    <t>444-5555</t>
  </si>
  <si>
    <t>愛知県</t>
  </si>
  <si>
    <t>企業　三郎</t>
  </si>
  <si>
    <t>052-888-8888</t>
  </si>
  <si>
    <t>aaaa@ppp.ac.jp</t>
  </si>
  <si>
    <t>開発管理部</t>
  </si>
  <si>
    <t>自動車関連部品、理化学機器の製造、販売</t>
  </si>
  <si>
    <t>企業以外</t>
  </si>
  <si>
    <t>エネルギー</t>
  </si>
  <si>
    <t>申請者</t>
  </si>
  <si>
    <t>・複数年度にまたがる契約も可能です。この場合は、備考欄に年度毎の研究費をご記入ください。</t>
  </si>
  <si>
    <t>・全ての項目（専攻名等、職名、役割分担）について、正確にご記入ください。</t>
  </si>
  <si>
    <t>・契約内容、経費納入などに関する対応窓口となるご担当者をご記入ください。</t>
  </si>
  <si>
    <t>経費区分</t>
  </si>
  <si>
    <t>　国内旅費</t>
  </si>
  <si>
    <t>　外国旅費</t>
  </si>
  <si>
    <t>物品費</t>
  </si>
  <si>
    <t>　設備備品費</t>
  </si>
  <si>
    <t>　消耗品費</t>
  </si>
  <si>
    <t>その他</t>
  </si>
  <si>
    <t>数量</t>
  </si>
  <si>
    <t>単価（円）</t>
  </si>
  <si>
    <t>金額（円）</t>
  </si>
  <si>
    <t>　印刷製本費</t>
  </si>
  <si>
    <t>　その他</t>
  </si>
  <si>
    <t>小計</t>
  </si>
  <si>
    <t>旅　費</t>
  </si>
  <si>
    <t>品名等</t>
  </si>
  <si>
    <t xml:space="preserve">
　</t>
  </si>
  <si>
    <t>・その他参考になる情報があればご記入ください。</t>
  </si>
  <si>
    <t>【直接経費の内訳（平成○年度）】</t>
  </si>
  <si>
    <t>すべて消費税を含む。外国旅費、人件費等についても、消費税を含む額を記入してください。</t>
  </si>
  <si>
    <t>「直接経費の内訳」</t>
  </si>
  <si>
    <t>※直接経費の内訳は、必要な場合のみご記入ください。</t>
  </si>
  <si>
    <t>市区町村等</t>
  </si>
  <si>
    <t>所　在　地</t>
  </si>
  <si>
    <t>所属部課等</t>
  </si>
  <si>
    <t>E-mail</t>
  </si>
  <si>
    <t>担当者氏名</t>
  </si>
  <si>
    <t>受　託　研　究　申　請　書</t>
  </si>
  <si>
    <t>　名古屋大学受託研究規程第４条に掲げる条件を遵守の上，下記のとおり受託研究の申請をします。</t>
  </si>
  <si>
    <t xml:space="preserve"> 1.研究題目</t>
  </si>
  <si>
    <t xml:space="preserve"> 4.研究者</t>
  </si>
  <si>
    <t>役割</t>
  </si>
  <si>
    <t>研究分担者</t>
  </si>
  <si>
    <t>名古屋　花子</t>
  </si>
  <si>
    <t>（消費税を含む）（直接経費×30％）</t>
  </si>
  <si>
    <t xml:space="preserve"> 6.事務担当者</t>
  </si>
  <si>
    <t>9.本研究の研究分野</t>
  </si>
  <si>
    <t>10.備考</t>
  </si>
  <si>
    <t>受託研究</t>
  </si>
  <si>
    <t>　原資が国、政府関係機関等の資金で費用間流用制限の制約がある場合</t>
  </si>
  <si>
    <t>受託研究申請書　記入上の注意点</t>
  </si>
  <si>
    <t>・原則として、受託研究契約を締結する契約締結者としてください。異なる場合は、備考欄に契約締結者をご記入ください。</t>
  </si>
  <si>
    <t>「4.研究者」欄</t>
  </si>
  <si>
    <t>・研究代表者を一番最初に記入してください。研究分担者がいる場合は、研究分担者欄にも記入してください。</t>
  </si>
  <si>
    <t>「5.研究費」欄</t>
  </si>
  <si>
    <t>・産学連携推進費（間接経費）は、直接経費の３０％としております。なお、千円未満については切り上げ、切り捨ての処理をしても構いません。</t>
  </si>
  <si>
    <t>「6.事務担当者」欄</t>
  </si>
  <si>
    <t xml:space="preserve"> 7.申請者の主な事業内容</t>
  </si>
  <si>
    <t xml:space="preserve"> 8.申請者の事業規模</t>
  </si>
  <si>
    <t>「10.備考」欄</t>
  </si>
  <si>
    <t>・複数年度にまたがる場合は、年度毎に、直接経費、間接経費、合計をご記入ください。</t>
  </si>
  <si>
    <t>・受託研究実施に当たり、申請者から本学に提供頂ける設備等がありましたら、品名・規格・数量等をご記入ください。</t>
  </si>
  <si>
    <t>費目間流用制限の有無</t>
  </si>
  <si>
    <t>費目間流用制限の内容</t>
  </si>
  <si>
    <t>・国等の競争的資金が原資の場合は、その名称をご記入ください。</t>
  </si>
  <si>
    <t>　研究開発税制を利用する場合　など</t>
  </si>
  <si>
    <t>人件費・謝金</t>
  </si>
  <si>
    <t>　外注費</t>
  </si>
  <si>
    <t>　会議費</t>
  </si>
  <si>
    <t>　通信運搬費</t>
  </si>
  <si>
    <t>　謝金</t>
  </si>
  <si>
    <t>　人件費</t>
  </si>
  <si>
    <t>・６名以上研究者がいる場合は、行を追加してご記入ください。</t>
  </si>
  <si>
    <t>・受託研究契約締結に基づき、複数年度にまたがる場合は年度毎の合計額を、単年度の場合は合計額を一括して納入していただくことになります。分割納入を希望される場合は、受託研究契約締結前にご相談ください。</t>
  </si>
  <si>
    <t>・申請者の主な事業内容を簡潔にご記入ください</t>
  </si>
  <si>
    <t>・文部科学省の統計資料に必要になるため、申請者の事業規模について、「大企業」「中小企業」「小規模企業」「企業以外」のいずれかを選択してください。</t>
  </si>
  <si>
    <t>契約締結者</t>
  </si>
  <si>
    <t>「7.申請者の主な事業内容」欄</t>
  </si>
  <si>
    <t>「8.申請者の事業規模」欄</t>
  </si>
  <si>
    <t>「9.本研究の研究分野」欄</t>
  </si>
  <si>
    <t>○○○○に関する研究</t>
  </si>
  <si>
    <t>所在地　</t>
  </si>
  <si>
    <t>名　称　</t>
  </si>
  <si>
    <t>役職・氏名　</t>
  </si>
  <si>
    <t>（１） ライフサイエンス分野　　　　　　　　</t>
  </si>
  <si>
    <t>（４）エネルギー分野　　　　　　</t>
  </si>
  <si>
    <t>（７）フロンティア分野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</si>
  <si>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</si>
  <si>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</si>
  <si>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</si>
  <si>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</si>
  <si>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</si>
  <si>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</si>
  <si>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</si>
  <si>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</si>
  <si>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</si>
  <si>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</si>
  <si>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</si>
  <si>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</si>
  <si>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</si>
  <si>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</si>
  <si>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</si>
  <si>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</si>
  <si>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</si>
  <si>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</si>
  <si>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（２）情報通信分野　　　　　　　　　　　　</t>
  </si>
  <si>
    <t>（５）ものづくり技術分野　　　　　　　　</t>
  </si>
  <si>
    <t>（８）環境分野　  　　　　　　　　　　</t>
  </si>
  <si>
    <t>高速ネットワーク</t>
  </si>
  <si>
    <t>高精度技術</t>
  </si>
  <si>
    <t>地球環境</t>
  </si>
  <si>
    <t>セキュリティ</t>
  </si>
  <si>
    <t>精密部品加工</t>
  </si>
  <si>
    <t>地域環境</t>
  </si>
  <si>
    <t>サービス・アプリケーション</t>
  </si>
  <si>
    <t xml:space="preserve">高付加価値極限技術(マイクロマシン等）              </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</si>
  <si>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</si>
  <si>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</si>
  <si>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</si>
  <si>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</si>
  <si>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</si>
  <si>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</si>
  <si>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</si>
  <si>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</si>
  <si>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</si>
  <si>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</si>
  <si>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</si>
  <si>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</si>
  <si>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</si>
  <si>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</si>
  <si>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</si>
  <si>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</si>
  <si>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</si>
  <si>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</si>
  <si>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</si>
  <si>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</si>
  <si>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</si>
  <si>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（３）ナノテクノロジー・材料分野　　　　　　</t>
  </si>
  <si>
    <t>（６）社会基盤分野   　　　　　　　　　　　　</t>
  </si>
  <si>
    <t xml:space="preserve">ナノ物質・材料（電子・磁気・光学応用等）   </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</si>
  <si>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</si>
  <si>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</si>
  <si>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</si>
  <si>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</si>
  <si>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</si>
  <si>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</si>
  <si>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</si>
  <si>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</si>
  <si>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</si>
  <si>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</si>
  <si>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</si>
  <si>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</si>
  <si>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</si>
  <si>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</si>
  <si>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</si>
  <si>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</si>
  <si>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</si>
  <si>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</si>
  <si>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</si>
  <si>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</si>
  <si>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</si>
  <si>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</si>
  <si>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</si>
  <si>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文部科学省の統計資料に必要になるため、本研究の研究分野について、一番近いと考えられる分野を「ライフサイエンス」「情報通信」「ナノテクノロジー・材料」「エネルギー」「ものづくり技術」「社会基盤」「フロンティア」「環境」の中から、下記を参考にして選んでください。どうしても当てはまらない場合のみ「その他」を選択してください。</t>
  </si>
  <si>
    <t>・名称は、株式会社、財団法人等の名称は省略せずご記入ください。</t>
  </si>
  <si>
    <t>ものづくり技術</t>
  </si>
  <si>
    <t>ものづくり技術</t>
  </si>
  <si>
    <r>
      <t xml:space="preserve"> 5.研究費　</t>
    </r>
    <r>
      <rPr>
        <sz val="10"/>
        <color indexed="8"/>
        <rFont val="ＭＳ Ｐゴシック"/>
        <family val="3"/>
      </rPr>
      <t>※直接経費の内訳を、受託研究契約書に記す必要がある場合は、別紙内訳をご記入ください。</t>
    </r>
  </si>
  <si>
    <t>別　紙</t>
  </si>
  <si>
    <t>※複数年度にまたがる場合は、頁を複写して使用ください。</t>
  </si>
  <si>
    <t>・経費内訳が必要で、複数年度にまたがる場合は、頁を複写して年度毎に作成してください。</t>
  </si>
  <si>
    <t>直接経費の内訳</t>
  </si>
  <si>
    <t>【内訳が必要な例】</t>
  </si>
  <si>
    <t xml:space="preserve"> 3.研究期間（予定）</t>
  </si>
  <si>
    <t>「３．研究期間(予定）」欄</t>
  </si>
  <si>
    <t>・本申請書は、研究開始日前（手続上、研究開始日の概ね1ヶ月前）に提出ください。概ね１ヶ月前の提出が難しい場合は、担当者にご相談ください。本申請書提出後本学において審査を行い、受託研究契約を締結し、研究期間を確定します。</t>
  </si>
  <si>
    <t>※直接経費の内訳は、受託研究契約書に記す必要がある場合にご記入ください。</t>
  </si>
  <si>
    <t>・経費区分は適宜変更いただいて構いません。また、別途様式で作成されたものがあればそれでも構いません。</t>
  </si>
  <si>
    <t>契約</t>
  </si>
  <si>
    <t>研究</t>
  </si>
  <si>
    <t>委託元機関</t>
  </si>
  <si>
    <t>事業名</t>
  </si>
  <si>
    <t>委託元が
ある場合</t>
  </si>
  <si>
    <t>・原資が国、政府関係機関等の資金で費用間流用制限の制約がある場合、研究開発税制を利用する場合など、直接経費の内訳が必要な場合にのみご記入ください。</t>
  </si>
  <si>
    <t>・原資が国、政府関係機関等の資金の場合は、その機関名（例：文部科学省、JST、経済産業省、NEDO、農林水産省）、事業名（例：先端計測分析技術・機器開発事業、戦略的基盤高度化支援事業）をご記入ください。</t>
  </si>
  <si>
    <t>・費目間流用制限がある場合は、費目間流用制限の有無欄に、「有」と記入の上、その内容をご記入ください。</t>
  </si>
  <si>
    <t>平成　　年　　月　　日</t>
  </si>
  <si>
    <t>（部局長）　殿</t>
  </si>
  <si>
    <t>から</t>
  </si>
  <si>
    <t>まで</t>
  </si>
  <si>
    <r>
      <t xml:space="preserve"> 5.研究費　</t>
    </r>
    <r>
      <rPr>
        <sz val="10"/>
        <rFont val="ＭＳ Ｐゴシック"/>
        <family val="3"/>
      </rPr>
      <t>※直接経費の内訳を、受託研究契約書に記す必要がある場合は、別紙内訳をご記入ください。</t>
    </r>
  </si>
  <si>
    <t>ＴＥＬ</t>
  </si>
  <si>
    <t>ＦＡＸ</t>
  </si>
  <si>
    <t>E-mail</t>
  </si>
  <si>
    <t>ものづくり技術</t>
  </si>
  <si>
    <t>グリーンモビリティ連携研究センター長　殿</t>
  </si>
  <si>
    <t>愛知県名古屋市○○区△△町□番地</t>
  </si>
  <si>
    <t>代表取締役社長　　企業　太郎</t>
  </si>
  <si>
    <t>助教</t>
  </si>
  <si>
    <t>名古屋市○○区△△町□番地</t>
  </si>
  <si>
    <t>グリーンモビリティ連携研究センター</t>
  </si>
  <si>
    <t>　○○○○○○○○○○○○○○○○○○○○○○○を行い、○○○○○○○○○○○○○○○○○○○○○○○○を解明する。○○○○○○○○○○○○、○○○○○○○○○○○○をする。</t>
  </si>
  <si>
    <t>平成24年度　直接経費　1,800,000円　間接経費　540,000円　合計　2,340,000円</t>
  </si>
  <si>
    <t>平成23年度　直接経費　  200,000円　間接経費　  60,000円　合計  　260,000円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</si>
</sst>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s>
  <fonts count="6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10"/>
      <name val="ＭＳ Ｐゴシック"/>
      <family val="3"/>
    </font>
    <font>
      <sz val="9"/>
      <color indexed="8"/>
      <name val="ＭＳ Ｐゴシック"/>
      <family val="3"/>
    </font>
    <font>
      <sz val="12"/>
      <color indexed="10"/>
      <name val="ＭＳ Ｐゴシック"/>
      <family val="3"/>
    </font>
    <font>
      <sz val="11"/>
      <name val="ＭＳ Ｐゴシック"/>
      <family val="3"/>
    </font>
    <font>
      <sz val="9"/>
      <name val="ＭＳ Ｐゴシック"/>
      <family val="3"/>
    </font>
    <font>
      <sz val="14"/>
      <name val="ＭＳ Ｐゴシック"/>
      <family val="3"/>
    </font>
    <font>
      <sz val="14"/>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mbria"/>
      <family val="3"/>
    </font>
    <font>
      <sz val="12"/>
      <name val="Cambria"/>
      <family val="3"/>
    </font>
    <font>
      <sz val="11"/>
      <color theme="1"/>
      <name val="Cambria"/>
      <family val="3"/>
    </font>
    <font>
      <b/>
      <sz val="12"/>
      <color rgb="FFFF0000"/>
      <name val="Calibri"/>
      <family val="3"/>
    </font>
    <font>
      <sz val="9"/>
      <color theme="1"/>
      <name val="Cambria"/>
      <family val="3"/>
    </font>
    <font>
      <sz val="12"/>
      <color rgb="FFFF0000"/>
      <name val="Cambria"/>
      <family val="3"/>
    </font>
    <font>
      <sz val="11"/>
      <name val="Calibri"/>
      <family val="3"/>
    </font>
    <font>
      <sz val="10"/>
      <name val="Cambria"/>
      <family val="3"/>
    </font>
    <font>
      <sz val="11"/>
      <name val="Cambria"/>
      <family val="3"/>
    </font>
    <font>
      <sz val="14"/>
      <name val="Cambria"/>
      <family val="3"/>
    </font>
    <font>
      <sz val="9"/>
      <name val="Cambria"/>
      <family val="3"/>
    </font>
    <font>
      <sz val="14"/>
      <color theme="1"/>
      <name val="Cambria"/>
      <family val="3"/>
    </font>
    <font>
      <sz val="12"/>
      <color indexed="8"/>
      <name val="Cambria"/>
      <family val="3"/>
    </font>
    <font>
      <sz val="12"/>
      <color rgb="FFFF0000"/>
      <name val="ＭＳ Ｐゴシック"/>
      <family val="3"/>
    </font>
    <font>
      <sz val="10"/>
      <color theme="1"/>
      <name val="Cambria"/>
      <family val="3"/>
    </font>
    <font>
      <sz val="10"/>
      <color rgb="FFFF0000"/>
      <name val="Cambria"/>
      <family val="3"/>
    </font>
    <font>
      <sz val="11"/>
      <color rgb="FFFF0000"/>
      <name val="Cambria"/>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3">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wrapText="1"/>
    </xf>
    <xf numFmtId="0" fontId="49" fillId="0" borderId="11" xfId="0" applyFont="1" applyBorder="1" applyAlignment="1">
      <alignment vertical="center" wrapText="1"/>
    </xf>
    <xf numFmtId="0" fontId="49" fillId="0" borderId="0" xfId="0" applyFont="1" applyAlignment="1">
      <alignment vertical="center" wrapText="1"/>
    </xf>
    <xf numFmtId="176" fontId="49" fillId="0" borderId="0" xfId="0" applyNumberFormat="1" applyFont="1" applyBorder="1" applyAlignment="1">
      <alignment vertical="center" wrapText="1"/>
    </xf>
    <xf numFmtId="0" fontId="49" fillId="0" borderId="12" xfId="0" applyFont="1" applyBorder="1" applyAlignment="1">
      <alignment vertical="center" wrapText="1"/>
    </xf>
    <xf numFmtId="176" fontId="49" fillId="0" borderId="12" xfId="0" applyNumberFormat="1" applyFont="1" applyBorder="1" applyAlignment="1">
      <alignment horizontal="right" vertical="center" wrapText="1"/>
    </xf>
    <xf numFmtId="0" fontId="49" fillId="0" borderId="13" xfId="0" applyFont="1" applyBorder="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51" fillId="0" borderId="0" xfId="0" applyFont="1" applyBorder="1" applyAlignment="1">
      <alignment vertical="center" wrapText="1"/>
    </xf>
    <xf numFmtId="181" fontId="51" fillId="0" borderId="14" xfId="0" applyNumberFormat="1" applyFont="1" applyBorder="1" applyAlignment="1">
      <alignment horizontal="right" vertical="center" wrapText="1"/>
    </xf>
    <xf numFmtId="181" fontId="51" fillId="0" borderId="15" xfId="0" applyNumberFormat="1" applyFont="1" applyBorder="1" applyAlignment="1">
      <alignment horizontal="right" vertical="center" wrapText="1"/>
    </xf>
    <xf numFmtId="0" fontId="0" fillId="0" borderId="0" xfId="0" applyAlignment="1">
      <alignment horizontal="center" vertical="center"/>
    </xf>
    <xf numFmtId="14" fontId="0" fillId="0" borderId="0" xfId="0" applyNumberFormat="1" applyAlignment="1">
      <alignment horizontal="center" vertical="center"/>
    </xf>
    <xf numFmtId="176" fontId="0" fillId="0" borderId="0" xfId="0" applyNumberFormat="1" applyAlignment="1">
      <alignment horizontal="center" vertical="center"/>
    </xf>
    <xf numFmtId="10" fontId="0" fillId="0" borderId="0" xfId="0" applyNumberFormat="1" applyAlignment="1">
      <alignment horizontal="center" vertical="center"/>
    </xf>
    <xf numFmtId="176" fontId="52" fillId="0" borderId="0" xfId="0" applyNumberFormat="1" applyFont="1" applyAlignment="1">
      <alignment horizontal="center" vertical="center"/>
    </xf>
    <xf numFmtId="176" fontId="0" fillId="0" borderId="0" xfId="0" applyNumberFormat="1" applyAlignment="1">
      <alignment horizontal="left" vertical="center"/>
    </xf>
    <xf numFmtId="14" fontId="0" fillId="0" borderId="0" xfId="0" applyNumberFormat="1" applyAlignment="1">
      <alignment vertical="center"/>
    </xf>
    <xf numFmtId="176" fontId="0" fillId="0" borderId="0" xfId="0" applyNumberFormat="1" applyAlignment="1">
      <alignment vertical="center"/>
    </xf>
    <xf numFmtId="10" fontId="0" fillId="0" borderId="0" xfId="0" applyNumberFormat="1" applyAlignment="1">
      <alignment vertical="center"/>
    </xf>
    <xf numFmtId="176" fontId="0" fillId="0" borderId="0" xfId="0" applyNumberFormat="1" applyAlignment="1">
      <alignment vertical="center"/>
    </xf>
    <xf numFmtId="0" fontId="0" fillId="0" borderId="0" xfId="0" applyFill="1" applyAlignment="1">
      <alignment vertical="center"/>
    </xf>
    <xf numFmtId="14" fontId="0" fillId="0" borderId="0" xfId="0" applyNumberFormat="1" applyFill="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81" fontId="0" fillId="0" borderId="0" xfId="0" applyNumberFormat="1" applyAlignment="1">
      <alignment vertical="center"/>
    </xf>
    <xf numFmtId="181" fontId="0" fillId="0" borderId="0" xfId="0" applyNumberFormat="1" applyAlignment="1">
      <alignment horizontal="center" vertical="center"/>
    </xf>
    <xf numFmtId="181" fontId="0" fillId="0" borderId="0" xfId="0" applyNumberFormat="1" applyFill="1" applyAlignment="1">
      <alignment vertical="center"/>
    </xf>
    <xf numFmtId="0" fontId="0" fillId="0" borderId="0" xfId="0" applyAlignment="1">
      <alignment vertical="center"/>
    </xf>
    <xf numFmtId="188" fontId="0" fillId="0" borderId="0" xfId="0" applyNumberFormat="1" applyAlignment="1">
      <alignment vertical="center"/>
    </xf>
    <xf numFmtId="188" fontId="0" fillId="0" borderId="0" xfId="0" applyNumberFormat="1" applyAlignment="1">
      <alignment horizontal="center" vertical="center"/>
    </xf>
    <xf numFmtId="188" fontId="0" fillId="0" borderId="0" xfId="0" applyNumberFormat="1" applyFill="1" applyAlignment="1">
      <alignment vertical="center"/>
    </xf>
    <xf numFmtId="0" fontId="51" fillId="0" borderId="0" xfId="0" applyFont="1" applyAlignment="1">
      <alignment vertical="center"/>
    </xf>
    <xf numFmtId="49" fontId="0" fillId="0" borderId="0" xfId="0" applyNumberFormat="1" applyFont="1" applyAlignment="1">
      <alignment vertical="top"/>
    </xf>
    <xf numFmtId="187" fontId="0" fillId="0" borderId="0" xfId="0" applyNumberFormat="1"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left" vertical="top"/>
    </xf>
    <xf numFmtId="187" fontId="0" fillId="0" borderId="0" xfId="0" applyNumberFormat="1" applyFont="1" applyAlignment="1">
      <alignment horizontal="left" vertical="top" wrapText="1"/>
    </xf>
    <xf numFmtId="187" fontId="0" fillId="0" borderId="0" xfId="0" applyNumberFormat="1" applyFont="1" applyAlignment="1">
      <alignment horizontal="right" vertical="top" wrapText="1"/>
    </xf>
    <xf numFmtId="49" fontId="0" fillId="0" borderId="0" xfId="0" applyNumberFormat="1" applyAlignment="1">
      <alignment vertical="top"/>
    </xf>
    <xf numFmtId="187" fontId="0" fillId="0" borderId="0" xfId="0" applyNumberFormat="1" applyAlignment="1">
      <alignment vertical="top" wrapText="1"/>
    </xf>
    <xf numFmtId="187" fontId="0" fillId="0" borderId="0" xfId="0" applyNumberFormat="1" applyAlignment="1">
      <alignment horizontal="left" vertical="top" wrapText="1"/>
    </xf>
    <xf numFmtId="0" fontId="51" fillId="0" borderId="16" xfId="0" applyFont="1" applyBorder="1" applyAlignment="1">
      <alignment horizontal="center" vertical="center" wrapText="1"/>
    </xf>
    <xf numFmtId="176" fontId="51" fillId="0" borderId="16" xfId="0" applyNumberFormat="1" applyFont="1" applyBorder="1" applyAlignment="1">
      <alignment horizontal="center" vertical="center" wrapText="1"/>
    </xf>
    <xf numFmtId="0" fontId="51" fillId="0" borderId="16" xfId="0" applyFont="1" applyBorder="1" applyAlignment="1">
      <alignment vertical="center" wrapText="1"/>
    </xf>
    <xf numFmtId="181" fontId="51" fillId="0" borderId="16" xfId="0" applyNumberFormat="1" applyFont="1" applyBorder="1" applyAlignment="1">
      <alignment horizontal="right" vertical="center" wrapText="1"/>
    </xf>
    <xf numFmtId="181" fontId="51" fillId="0" borderId="16" xfId="0" applyNumberFormat="1" applyFont="1" applyBorder="1" applyAlignment="1">
      <alignment vertical="center" wrapText="1"/>
    </xf>
    <xf numFmtId="0" fontId="51" fillId="0" borderId="14" xfId="0" applyFont="1" applyBorder="1" applyAlignment="1">
      <alignment vertical="center" wrapText="1"/>
    </xf>
    <xf numFmtId="181" fontId="51" fillId="0" borderId="14" xfId="0" applyNumberFormat="1" applyFont="1" applyBorder="1" applyAlignment="1">
      <alignment vertical="center" wrapText="1"/>
    </xf>
    <xf numFmtId="181" fontId="51" fillId="0" borderId="17" xfId="0" applyNumberFormat="1" applyFont="1" applyBorder="1" applyAlignment="1">
      <alignment vertical="center" wrapText="1"/>
    </xf>
    <xf numFmtId="0" fontId="51" fillId="0" borderId="17" xfId="0" applyFont="1" applyBorder="1" applyAlignment="1">
      <alignment vertical="center" wrapText="1"/>
    </xf>
    <xf numFmtId="0" fontId="51" fillId="0" borderId="18" xfId="0" applyFont="1" applyBorder="1" applyAlignment="1">
      <alignment vertical="center" wrapText="1"/>
    </xf>
    <xf numFmtId="181" fontId="51" fillId="0" borderId="19" xfId="0" applyNumberFormat="1" applyFont="1" applyBorder="1" applyAlignment="1">
      <alignment horizontal="right" vertical="center" wrapText="1"/>
    </xf>
    <xf numFmtId="0" fontId="51" fillId="0" borderId="0" xfId="0" applyFont="1" applyBorder="1" applyAlignment="1">
      <alignment horizontal="center" vertical="center" wrapText="1"/>
    </xf>
    <xf numFmtId="0" fontId="53" fillId="0" borderId="0" xfId="0" applyFont="1" applyBorder="1" applyAlignment="1">
      <alignment horizontal="left" vertical="center"/>
    </xf>
    <xf numFmtId="0" fontId="54" fillId="0" borderId="0" xfId="0" applyFont="1" applyAlignment="1">
      <alignment vertical="center"/>
    </xf>
    <xf numFmtId="0" fontId="40" fillId="0" borderId="0" xfId="0" applyFont="1" applyAlignment="1">
      <alignment vertical="center"/>
    </xf>
    <xf numFmtId="181" fontId="49" fillId="0" borderId="0" xfId="0" applyNumberFormat="1" applyFont="1" applyAlignment="1">
      <alignment vertical="center" wrapText="1"/>
    </xf>
    <xf numFmtId="181" fontId="51" fillId="0" borderId="0" xfId="0" applyNumberFormat="1" applyFont="1" applyAlignment="1">
      <alignment vertical="center" wrapText="1"/>
    </xf>
    <xf numFmtId="181" fontId="51" fillId="0" borderId="16" xfId="0" applyNumberFormat="1" applyFont="1" applyBorder="1" applyAlignment="1">
      <alignment horizontal="center" vertical="center" wrapText="1"/>
    </xf>
    <xf numFmtId="181" fontId="51" fillId="0" borderId="0" xfId="0" applyNumberFormat="1" applyFont="1" applyBorder="1" applyAlignment="1">
      <alignment horizontal="center" vertical="center" wrapText="1"/>
    </xf>
    <xf numFmtId="181" fontId="51" fillId="0" borderId="0" xfId="0" applyNumberFormat="1" applyFont="1" applyBorder="1" applyAlignment="1">
      <alignment vertical="center" wrapText="1"/>
    </xf>
    <xf numFmtId="176" fontId="49" fillId="0" borderId="10" xfId="0" applyNumberFormat="1" applyFont="1" applyBorder="1" applyAlignment="1">
      <alignment vertical="center" wrapText="1"/>
    </xf>
    <xf numFmtId="0" fontId="49" fillId="0" borderId="0" xfId="0" applyFont="1" applyAlignment="1">
      <alignment horizontal="left" vertical="center" wrapText="1" indent="1"/>
    </xf>
    <xf numFmtId="0" fontId="55" fillId="0" borderId="0" xfId="0" applyFont="1" applyAlignment="1">
      <alignment vertical="top" wrapText="1"/>
    </xf>
    <xf numFmtId="49" fontId="55" fillId="0" borderId="0" xfId="0" applyNumberFormat="1" applyFont="1" applyAlignment="1">
      <alignment vertical="top"/>
    </xf>
    <xf numFmtId="0" fontId="55" fillId="0" borderId="0" xfId="0" applyFont="1" applyAlignment="1">
      <alignment vertical="center"/>
    </xf>
    <xf numFmtId="0" fontId="55" fillId="0" borderId="16" xfId="0" applyFont="1" applyBorder="1" applyAlignment="1">
      <alignment vertical="top" shrinkToFit="1"/>
    </xf>
    <xf numFmtId="0" fontId="55" fillId="0" borderId="16" xfId="0" applyFont="1" applyBorder="1" applyAlignment="1">
      <alignment vertical="center" shrinkToFit="1"/>
    </xf>
    <xf numFmtId="0" fontId="55" fillId="0" borderId="20" xfId="0" applyFont="1" applyBorder="1" applyAlignment="1">
      <alignment vertical="center" shrinkToFit="1"/>
    </xf>
    <xf numFmtId="0" fontId="55" fillId="0" borderId="0" xfId="0" applyFont="1" applyAlignment="1">
      <alignment vertical="center"/>
    </xf>
    <xf numFmtId="0" fontId="55" fillId="0" borderId="14" xfId="0" applyFont="1" applyBorder="1" applyAlignment="1">
      <alignment horizontal="left" vertical="top" indent="1" shrinkToFit="1"/>
    </xf>
    <xf numFmtId="0" fontId="55" fillId="0" borderId="14" xfId="0" applyFont="1" applyBorder="1" applyAlignment="1">
      <alignment horizontal="left" vertical="center" indent="1" shrinkToFit="1"/>
    </xf>
    <xf numFmtId="0" fontId="55" fillId="0" borderId="21" xfId="0" applyFont="1" applyBorder="1" applyAlignment="1">
      <alignment horizontal="left" vertical="center" indent="1" shrinkToFit="1"/>
    </xf>
    <xf numFmtId="0" fontId="55" fillId="0" borderId="15" xfId="0" applyFont="1" applyBorder="1" applyAlignment="1">
      <alignment horizontal="left" vertical="center" indent="1" shrinkToFit="1"/>
    </xf>
    <xf numFmtId="0" fontId="55" fillId="0" borderId="13" xfId="0" applyFont="1" applyBorder="1" applyAlignment="1">
      <alignment horizontal="left" vertical="center" indent="1" shrinkToFit="1"/>
    </xf>
    <xf numFmtId="0" fontId="55" fillId="0" borderId="14" xfId="0" applyFont="1" applyBorder="1" applyAlignment="1">
      <alignment vertical="top" shrinkToFit="1"/>
    </xf>
    <xf numFmtId="0" fontId="55" fillId="0" borderId="14" xfId="0" applyFont="1" applyBorder="1" applyAlignment="1">
      <alignment vertical="center" shrinkToFit="1"/>
    </xf>
    <xf numFmtId="0" fontId="55" fillId="0" borderId="21" xfId="0" applyFont="1" applyBorder="1" applyAlignment="1">
      <alignment vertical="center" shrinkToFit="1"/>
    </xf>
    <xf numFmtId="0" fontId="51" fillId="0" borderId="0" xfId="0" applyFont="1" applyBorder="1" applyAlignment="1">
      <alignment horizontal="center" vertical="center"/>
    </xf>
    <xf numFmtId="181" fontId="51" fillId="0" borderId="0" xfId="0" applyNumberFormat="1" applyFont="1" applyBorder="1" applyAlignment="1">
      <alignment horizontal="left" vertical="center" wrapText="1"/>
    </xf>
    <xf numFmtId="0" fontId="49" fillId="0" borderId="0" xfId="0" applyFont="1" applyAlignment="1">
      <alignment horizontal="right" vertical="center" wrapText="1"/>
    </xf>
    <xf numFmtId="0" fontId="49" fillId="0" borderId="10" xfId="0" applyFont="1" applyBorder="1" applyAlignment="1">
      <alignment horizontal="center" vertical="center" wrapText="1"/>
    </xf>
    <xf numFmtId="0" fontId="50" fillId="0" borderId="0" xfId="0" applyFont="1" applyAlignment="1">
      <alignment horizontal="left" vertical="center" wrapText="1" inden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176" fontId="50" fillId="0" borderId="0" xfId="0" applyNumberFormat="1" applyFont="1" applyBorder="1" applyAlignment="1">
      <alignment vertical="center" wrapText="1"/>
    </xf>
    <xf numFmtId="176" fontId="50" fillId="0" borderId="10" xfId="0" applyNumberFormat="1" applyFont="1" applyBorder="1" applyAlignment="1">
      <alignment vertical="center" wrapText="1"/>
    </xf>
    <xf numFmtId="0" fontId="50" fillId="0" borderId="12" xfId="0" applyFont="1" applyBorder="1" applyAlignment="1">
      <alignment vertical="center" wrapText="1"/>
    </xf>
    <xf numFmtId="176" fontId="50" fillId="0" borderId="12" xfId="0" applyNumberFormat="1" applyFont="1" applyBorder="1" applyAlignment="1">
      <alignment horizontal="right" vertical="center" wrapText="1"/>
    </xf>
    <xf numFmtId="0" fontId="50" fillId="0" borderId="13" xfId="0" applyFont="1" applyBorder="1" applyAlignment="1">
      <alignment vertical="center" wrapText="1"/>
    </xf>
    <xf numFmtId="0" fontId="50" fillId="0" borderId="0" xfId="0" applyFont="1" applyAlignment="1">
      <alignment vertical="center"/>
    </xf>
    <xf numFmtId="0" fontId="50" fillId="0" borderId="17" xfId="0" applyFont="1" applyBorder="1" applyAlignment="1">
      <alignment horizontal="left" vertical="center" wrapText="1"/>
    </xf>
    <xf numFmtId="0" fontId="50" fillId="0" borderId="0" xfId="0" applyFont="1" applyAlignment="1">
      <alignment horizontal="center" vertical="center" wrapText="1"/>
    </xf>
    <xf numFmtId="176" fontId="50" fillId="0" borderId="10" xfId="0" applyNumberFormat="1" applyFont="1" applyBorder="1" applyAlignment="1">
      <alignment horizontal="right" vertical="center" wrapText="1"/>
    </xf>
    <xf numFmtId="58"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6" fillId="0" borderId="17" xfId="0" applyFont="1" applyBorder="1" applyAlignment="1">
      <alignment horizontal="center" vertical="center" wrapText="1"/>
    </xf>
    <xf numFmtId="0" fontId="50" fillId="0" borderId="0" xfId="0" applyFont="1" applyBorder="1" applyAlignment="1">
      <alignment horizontal="left" vertical="center" wrapText="1"/>
    </xf>
    <xf numFmtId="0" fontId="50" fillId="0" borderId="21" xfId="0" applyFont="1" applyBorder="1" applyAlignment="1">
      <alignment horizontal="left" vertical="center" wrapText="1"/>
    </xf>
    <xf numFmtId="0" fontId="56" fillId="0" borderId="17" xfId="0" applyFont="1" applyBorder="1" applyAlignment="1">
      <alignment horizontal="left" vertical="center" wrapText="1"/>
    </xf>
    <xf numFmtId="0" fontId="50" fillId="0" borderId="22" xfId="0" applyFont="1" applyBorder="1" applyAlignment="1">
      <alignment horizontal="left" vertical="center" wrapText="1"/>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0" fontId="56" fillId="0" borderId="22" xfId="0" applyFont="1" applyBorder="1" applyAlignment="1">
      <alignment horizontal="center" vertical="center" wrapText="1"/>
    </xf>
    <xf numFmtId="0" fontId="50" fillId="0" borderId="0" xfId="0" applyFont="1" applyAlignment="1">
      <alignment horizontal="left" vertical="center" wrapText="1" indent="1" shrinkToFi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22" xfId="0" applyFont="1" applyBorder="1" applyAlignment="1">
      <alignment horizontal="center" vertical="center" wrapText="1"/>
    </xf>
    <xf numFmtId="0" fontId="57" fillId="0" borderId="0" xfId="0" applyFont="1" applyAlignment="1">
      <alignment horizontal="distributed" vertical="center" wrapText="1" shrinkToFit="1"/>
    </xf>
    <xf numFmtId="58" fontId="50" fillId="0" borderId="0" xfId="0" applyNumberFormat="1" applyFont="1" applyAlignment="1">
      <alignment horizontal="center"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8" fillId="0" borderId="0" xfId="0" applyFont="1" applyAlignment="1">
      <alignment horizontal="center" vertical="center" wrapText="1"/>
    </xf>
    <xf numFmtId="0" fontId="50" fillId="0" borderId="0" xfId="0" applyFont="1" applyAlignment="1">
      <alignment horizontal="right" vertical="center" wrapText="1"/>
    </xf>
    <xf numFmtId="0" fontId="4" fillId="0" borderId="0" xfId="0" applyFont="1" applyAlignment="1">
      <alignment horizontal="left" vertical="center" wrapText="1"/>
    </xf>
    <xf numFmtId="0" fontId="50" fillId="0" borderId="0" xfId="0" applyFont="1" applyAlignment="1">
      <alignment horizontal="left" vertical="center" wrapText="1"/>
    </xf>
    <xf numFmtId="176" fontId="50" fillId="0" borderId="0" xfId="0" applyNumberFormat="1" applyFont="1" applyBorder="1" applyAlignment="1">
      <alignment horizontal="right" vertical="center" wrapText="1"/>
    </xf>
    <xf numFmtId="0" fontId="50" fillId="0" borderId="17" xfId="0" applyFont="1" applyBorder="1" applyAlignment="1">
      <alignment horizontal="center" vertical="center" wrapText="1"/>
    </xf>
    <xf numFmtId="0" fontId="50" fillId="0" borderId="20" xfId="0" applyFont="1" applyBorder="1" applyAlignment="1">
      <alignment horizontal="left" vertical="center" wrapText="1"/>
    </xf>
    <xf numFmtId="0" fontId="57" fillId="0" borderId="15" xfId="0" applyFont="1" applyBorder="1" applyAlignment="1">
      <alignment vertical="center" wrapText="1"/>
    </xf>
    <xf numFmtId="0" fontId="57" fillId="0" borderId="23" xfId="0" applyFont="1" applyBorder="1" applyAlignment="1">
      <alignment vertical="center" wrapText="1"/>
    </xf>
    <xf numFmtId="0" fontId="57" fillId="0" borderId="24" xfId="0" applyFont="1" applyBorder="1" applyAlignment="1">
      <alignment vertical="center" wrapText="1"/>
    </xf>
    <xf numFmtId="0" fontId="57" fillId="0" borderId="20" xfId="0" applyFont="1" applyBorder="1" applyAlignment="1">
      <alignment vertical="center" wrapText="1"/>
    </xf>
    <xf numFmtId="0" fontId="57" fillId="0" borderId="18" xfId="0" applyFont="1" applyBorder="1" applyAlignment="1">
      <alignment vertical="center" wrapText="1"/>
    </xf>
    <xf numFmtId="0" fontId="57" fillId="0" borderId="0" xfId="0" applyFont="1" applyBorder="1" applyAlignment="1">
      <alignment vertical="center" wrapText="1"/>
    </xf>
    <xf numFmtId="0" fontId="57" fillId="0" borderId="21" xfId="0" applyFont="1" applyBorder="1" applyAlignment="1">
      <alignment vertical="center" wrapText="1"/>
    </xf>
    <xf numFmtId="0" fontId="56" fillId="0" borderId="22" xfId="0" applyFont="1" applyBorder="1" applyAlignment="1">
      <alignment horizontal="left" vertical="center" wrapText="1"/>
    </xf>
    <xf numFmtId="0" fontId="56" fillId="0" borderId="10" xfId="0" applyFont="1" applyBorder="1" applyAlignment="1">
      <alignment horizontal="left" vertical="center" wrapText="1"/>
    </xf>
    <xf numFmtId="0" fontId="56" fillId="0" borderId="11" xfId="0" applyFont="1" applyBorder="1" applyAlignment="1">
      <alignment horizontal="left" vertical="center" wrapText="1"/>
    </xf>
    <xf numFmtId="0" fontId="57" fillId="0" borderId="22" xfId="0" applyFont="1" applyBorder="1" applyAlignment="1">
      <alignment horizontal="left" vertical="center" wrapText="1"/>
    </xf>
    <xf numFmtId="0" fontId="57" fillId="0" borderId="10" xfId="0" applyFont="1" applyBorder="1" applyAlignment="1">
      <alignment horizontal="left" vertical="center" wrapText="1"/>
    </xf>
    <xf numFmtId="0" fontId="59" fillId="0" borderId="17" xfId="0" applyFont="1" applyBorder="1" applyAlignment="1">
      <alignment horizontal="center" vertical="center" wrapText="1"/>
    </xf>
    <xf numFmtId="0" fontId="51" fillId="0" borderId="17" xfId="0" applyFont="1" applyBorder="1" applyAlignment="1">
      <alignment horizontal="center" vertical="center" wrapText="1"/>
    </xf>
    <xf numFmtId="0" fontId="60" fillId="0" borderId="0" xfId="0" applyFont="1" applyAlignment="1">
      <alignment horizontal="center" vertical="center"/>
    </xf>
    <xf numFmtId="0" fontId="51" fillId="0" borderId="17" xfId="0" applyFont="1" applyBorder="1" applyAlignment="1">
      <alignment horizontal="center" vertical="center"/>
    </xf>
    <xf numFmtId="181" fontId="51" fillId="0" borderId="17" xfId="0" applyNumberFormat="1" applyFont="1" applyBorder="1" applyAlignment="1">
      <alignment horizontal="left" vertical="center" wrapText="1"/>
    </xf>
    <xf numFmtId="181" fontId="51" fillId="0" borderId="22" xfId="0" applyNumberFormat="1" applyFont="1" applyBorder="1" applyAlignment="1">
      <alignment horizontal="center" vertical="center" wrapText="1"/>
    </xf>
    <xf numFmtId="181" fontId="51" fillId="0" borderId="10" xfId="0" applyNumberFormat="1" applyFont="1" applyBorder="1" applyAlignment="1">
      <alignment horizontal="center" vertical="center" wrapText="1"/>
    </xf>
    <xf numFmtId="181" fontId="51" fillId="0" borderId="11" xfId="0" applyNumberFormat="1" applyFont="1" applyBorder="1" applyAlignment="1">
      <alignment horizontal="center" vertical="center" wrapText="1"/>
    </xf>
    <xf numFmtId="0" fontId="51" fillId="0" borderId="16" xfId="0" applyFont="1" applyBorder="1" applyAlignment="1">
      <alignment horizontal="center" vertical="center" wrapText="1"/>
    </xf>
    <xf numFmtId="0" fontId="51" fillId="0" borderId="15" xfId="0" applyFont="1" applyBorder="1" applyAlignment="1">
      <alignment horizontal="center" vertical="center" wrapText="1"/>
    </xf>
    <xf numFmtId="181" fontId="51" fillId="0" borderId="17" xfId="0" applyNumberFormat="1" applyFont="1" applyBorder="1" applyAlignment="1">
      <alignment horizontal="center" vertical="center" wrapText="1"/>
    </xf>
    <xf numFmtId="58" fontId="54" fillId="0" borderId="0" xfId="0" applyNumberFormat="1" applyFont="1" applyAlignment="1">
      <alignment horizontal="right" vertical="center" wrapText="1"/>
    </xf>
    <xf numFmtId="0" fontId="54" fillId="0" borderId="0" xfId="0" applyFont="1" applyAlignment="1">
      <alignment horizontal="right" vertical="center" wrapText="1"/>
    </xf>
    <xf numFmtId="0" fontId="60" fillId="0" borderId="0" xfId="0" applyFont="1" applyAlignment="1">
      <alignment horizontal="center" vertical="center" wrapText="1"/>
    </xf>
    <xf numFmtId="0" fontId="61" fillId="0" borderId="0" xfId="0" applyFont="1" applyAlignment="1">
      <alignment horizontal="right" vertical="center" wrapText="1"/>
    </xf>
    <xf numFmtId="0" fontId="62" fillId="0" borderId="0" xfId="0" applyFont="1" applyAlignment="1">
      <alignment horizontal="left" vertical="center" wrapText="1"/>
    </xf>
    <xf numFmtId="0" fontId="54" fillId="0" borderId="0" xfId="0" applyFont="1" applyAlignment="1">
      <alignment horizontal="left" vertical="center" wrapText="1"/>
    </xf>
    <xf numFmtId="0" fontId="51" fillId="0" borderId="0" xfId="0" applyFont="1" applyAlignment="1">
      <alignment horizontal="distributed" vertical="center" wrapText="1" shrinkToFit="1"/>
    </xf>
    <xf numFmtId="0" fontId="54" fillId="0" borderId="0" xfId="0" applyFont="1" applyAlignment="1">
      <alignment horizontal="left" vertical="center" wrapText="1" indent="1" shrinkToFit="1"/>
    </xf>
    <xf numFmtId="0" fontId="49" fillId="0" borderId="0" xfId="0" applyFont="1" applyAlignment="1">
      <alignment horizontal="left" vertical="center" wrapText="1"/>
    </xf>
    <xf numFmtId="0" fontId="49" fillId="0" borderId="0" xfId="0" applyFont="1" applyAlignment="1">
      <alignment horizontal="center" vertical="center" wrapText="1"/>
    </xf>
    <xf numFmtId="0" fontId="54" fillId="0" borderId="0" xfId="0" applyFont="1" applyAlignment="1">
      <alignment horizontal="center"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54" fillId="0" borderId="10" xfId="0" applyFont="1" applyBorder="1" applyAlignment="1">
      <alignment horizontal="left" vertical="center" wrapText="1"/>
    </xf>
    <xf numFmtId="0" fontId="54" fillId="0" borderId="11" xfId="0" applyFont="1" applyBorder="1" applyAlignment="1">
      <alignment horizontal="left" vertical="center" wrapText="1"/>
    </xf>
    <xf numFmtId="0" fontId="49" fillId="0" borderId="20" xfId="0" applyFont="1" applyBorder="1" applyAlignment="1">
      <alignment horizontal="left" vertical="center" wrapText="1"/>
    </xf>
    <xf numFmtId="0" fontId="54" fillId="0" borderId="18" xfId="0" applyFont="1" applyBorder="1" applyAlignment="1">
      <alignment horizontal="left" vertical="center" wrapText="1"/>
    </xf>
    <xf numFmtId="0" fontId="54" fillId="0" borderId="0" xfId="0" applyFont="1" applyBorder="1" applyAlignment="1">
      <alignment horizontal="left" vertical="center" wrapText="1"/>
    </xf>
    <xf numFmtId="0" fontId="54" fillId="0" borderId="21" xfId="0" applyFont="1" applyBorder="1" applyAlignment="1">
      <alignment horizontal="left" vertical="center" wrapText="1"/>
    </xf>
    <xf numFmtId="0" fontId="54" fillId="0" borderId="19"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49" fillId="0" borderId="22" xfId="0" applyFont="1" applyBorder="1" applyAlignment="1">
      <alignment horizontal="left" vertical="center" wrapText="1"/>
    </xf>
    <xf numFmtId="0" fontId="49" fillId="0" borderId="10" xfId="0" applyFont="1" applyBorder="1" applyAlignment="1">
      <alignment horizontal="left" vertical="center" wrapText="1"/>
    </xf>
    <xf numFmtId="58" fontId="54"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7" xfId="0" applyFont="1" applyBorder="1" applyAlignment="1">
      <alignment horizontal="center" vertical="center" wrapText="1"/>
    </xf>
    <xf numFmtId="0" fontId="54" fillId="0" borderId="17" xfId="0" applyFont="1" applyBorder="1" applyAlignment="1">
      <alignment horizontal="left" vertical="center"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176" fontId="54" fillId="0" borderId="0" xfId="0" applyNumberFormat="1" applyFont="1" applyBorder="1" applyAlignment="1">
      <alignment horizontal="right" vertical="center" wrapText="1"/>
    </xf>
    <xf numFmtId="0" fontId="49" fillId="0" borderId="21" xfId="0" applyFont="1" applyBorder="1" applyAlignment="1">
      <alignment horizontal="left" vertical="center" wrapText="1"/>
    </xf>
    <xf numFmtId="0" fontId="49" fillId="0" borderId="22" xfId="0" applyFont="1" applyBorder="1" applyAlignment="1">
      <alignment horizontal="center" vertical="center" wrapText="1"/>
    </xf>
    <xf numFmtId="0" fontId="49" fillId="0" borderId="10" xfId="0" applyFont="1" applyBorder="1" applyAlignment="1">
      <alignment horizontal="center" vertical="center" wrapText="1"/>
    </xf>
    <xf numFmtId="176" fontId="54" fillId="0" borderId="10" xfId="0" applyNumberFormat="1" applyFont="1" applyBorder="1" applyAlignment="1">
      <alignment horizontal="right" vertical="center" wrapText="1"/>
    </xf>
    <xf numFmtId="0" fontId="63" fillId="0" borderId="17" xfId="0" applyFont="1" applyBorder="1" applyAlignment="1">
      <alignment horizontal="center" vertical="center" wrapText="1"/>
    </xf>
    <xf numFmtId="0" fontId="63" fillId="0" borderId="22" xfId="0" applyFont="1" applyBorder="1" applyAlignment="1">
      <alignment horizontal="center" vertical="center" wrapText="1"/>
    </xf>
    <xf numFmtId="0" fontId="64" fillId="0" borderId="17" xfId="0" applyFont="1" applyBorder="1" applyAlignment="1">
      <alignment horizontal="left" vertical="center" wrapText="1"/>
    </xf>
    <xf numFmtId="0" fontId="53" fillId="0" borderId="17" xfId="0" applyFont="1" applyBorder="1" applyAlignment="1">
      <alignment horizontal="center" vertical="center" wrapText="1"/>
    </xf>
    <xf numFmtId="0" fontId="64" fillId="0" borderId="22"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49" fillId="0" borderId="19" xfId="0" applyFont="1" applyBorder="1" applyAlignment="1">
      <alignment horizontal="left" vertical="center" wrapText="1"/>
    </xf>
    <xf numFmtId="0" fontId="49" fillId="0" borderId="13" xfId="0" applyFont="1" applyBorder="1" applyAlignment="1">
      <alignment horizontal="left" vertical="center" wrapText="1"/>
    </xf>
    <xf numFmtId="0" fontId="65" fillId="0" borderId="23" xfId="0" applyFont="1" applyBorder="1" applyAlignment="1">
      <alignment vertical="center" wrapText="1"/>
    </xf>
    <xf numFmtId="0" fontId="65" fillId="0" borderId="24" xfId="0" applyFont="1" applyBorder="1" applyAlignment="1">
      <alignment vertical="center" wrapText="1"/>
    </xf>
    <xf numFmtId="0" fontId="65" fillId="0" borderId="20" xfId="0" applyFont="1" applyBorder="1" applyAlignment="1">
      <alignment vertical="center" wrapText="1"/>
    </xf>
    <xf numFmtId="0" fontId="65" fillId="0" borderId="18" xfId="0" applyFont="1" applyBorder="1" applyAlignment="1">
      <alignment vertical="center" wrapText="1"/>
    </xf>
    <xf numFmtId="0" fontId="65" fillId="0" borderId="0" xfId="0" applyFont="1" applyBorder="1" applyAlignment="1">
      <alignment vertical="center" wrapText="1"/>
    </xf>
    <xf numFmtId="0" fontId="65" fillId="0" borderId="21" xfId="0" applyFont="1" applyBorder="1" applyAlignment="1">
      <alignment vertical="center" wrapText="1"/>
    </xf>
    <xf numFmtId="0" fontId="65" fillId="0" borderId="15" xfId="0" applyFont="1" applyBorder="1" applyAlignment="1">
      <alignment vertical="center" wrapText="1"/>
    </xf>
    <xf numFmtId="0" fontId="51" fillId="0" borderId="22" xfId="0" applyFont="1" applyBorder="1" applyAlignment="1">
      <alignment horizontal="left" vertical="center" wrapText="1"/>
    </xf>
    <xf numFmtId="0" fontId="51" fillId="0" borderId="10" xfId="0" applyFont="1" applyBorder="1" applyAlignment="1">
      <alignment horizontal="left" vertical="center" wrapText="1"/>
    </xf>
    <xf numFmtId="0" fontId="54" fillId="0" borderId="22" xfId="0" applyFont="1" applyBorder="1" applyAlignment="1">
      <alignment horizontal="left" vertical="center" wrapText="1"/>
    </xf>
    <xf numFmtId="187" fontId="0" fillId="0" borderId="0" xfId="0" applyNumberFormat="1" applyAlignment="1">
      <alignment horizontal="left" vertical="top"/>
    </xf>
    <xf numFmtId="187" fontId="0" fillId="0" borderId="0" xfId="0" applyNumberFormat="1" applyAlignment="1">
      <alignment horizontal="left" vertical="top" wrapText="1"/>
    </xf>
    <xf numFmtId="0" fontId="55" fillId="0" borderId="0" xfId="0" applyFont="1" applyAlignment="1">
      <alignment vertical="top" wrapText="1"/>
    </xf>
    <xf numFmtId="0" fontId="66" fillId="0" borderId="0" xfId="0" applyFont="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U56"/>
  <sheetViews>
    <sheetView zoomScaleSheetLayoutView="100" workbookViewId="0" topLeftCell="A1">
      <selection activeCell="B15" sqref="B15:U18"/>
    </sheetView>
  </sheetViews>
  <sheetFormatPr defaultColWidth="9.140625" defaultRowHeight="15"/>
  <cols>
    <col min="1" max="1" width="1.7109375" style="9" customWidth="1"/>
    <col min="2" max="3" width="6.421875" style="9" customWidth="1"/>
    <col min="4" max="21" width="5.57421875" style="9" customWidth="1"/>
    <col min="22" max="16384" width="9.00390625" style="9" customWidth="1"/>
  </cols>
  <sheetData>
    <row r="1" ht="10.5" customHeight="1"/>
    <row r="2" spans="17:21" ht="21.75" customHeight="1">
      <c r="Q2" s="121" t="s">
        <v>283</v>
      </c>
      <c r="R2" s="102"/>
      <c r="S2" s="102"/>
      <c r="T2" s="102"/>
      <c r="U2" s="102"/>
    </row>
    <row r="3" spans="2:21" ht="21.75" customHeight="1">
      <c r="B3" s="124" t="s">
        <v>134</v>
      </c>
      <c r="C3" s="124"/>
      <c r="D3" s="124"/>
      <c r="E3" s="124"/>
      <c r="F3" s="124"/>
      <c r="G3" s="124"/>
      <c r="H3" s="124"/>
      <c r="I3" s="124"/>
      <c r="J3" s="124"/>
      <c r="K3" s="124"/>
      <c r="L3" s="124"/>
      <c r="M3" s="124"/>
      <c r="N3" s="124"/>
      <c r="O3" s="124"/>
      <c r="P3" s="124"/>
      <c r="Q3" s="124"/>
      <c r="R3" s="124"/>
      <c r="S3" s="124"/>
      <c r="T3" s="124"/>
      <c r="U3" s="124"/>
    </row>
    <row r="4" ht="21.75" customHeight="1"/>
    <row r="5" spans="2:15" ht="21.75" customHeight="1">
      <c r="B5" s="125" t="s">
        <v>77</v>
      </c>
      <c r="C5" s="125"/>
      <c r="D5" s="126" t="s">
        <v>284</v>
      </c>
      <c r="E5" s="127"/>
      <c r="F5" s="127"/>
      <c r="G5" s="127"/>
      <c r="H5" s="127"/>
      <c r="I5" s="127"/>
      <c r="J5" s="127"/>
      <c r="K5" s="127"/>
      <c r="L5" s="127"/>
      <c r="M5" s="127"/>
      <c r="N5" s="127"/>
      <c r="O5" s="127"/>
    </row>
    <row r="6" spans="13:21" ht="21.75" customHeight="1">
      <c r="M6" s="120" t="s">
        <v>178</v>
      </c>
      <c r="N6" s="120"/>
      <c r="O6" s="114"/>
      <c r="P6" s="114"/>
      <c r="Q6" s="114"/>
      <c r="R6" s="114"/>
      <c r="S6" s="114"/>
      <c r="T6" s="114"/>
      <c r="U6" s="114"/>
    </row>
    <row r="7" spans="13:21" ht="21.75" customHeight="1">
      <c r="M7" s="120" t="s">
        <v>179</v>
      </c>
      <c r="N7" s="120"/>
      <c r="O7" s="114"/>
      <c r="P7" s="114"/>
      <c r="Q7" s="114"/>
      <c r="R7" s="114"/>
      <c r="S7" s="114"/>
      <c r="T7" s="114"/>
      <c r="U7" s="114"/>
    </row>
    <row r="8" spans="13:21" ht="21.75" customHeight="1">
      <c r="M8" s="120" t="s">
        <v>180</v>
      </c>
      <c r="N8" s="120"/>
      <c r="O8" s="102"/>
      <c r="P8" s="102"/>
      <c r="Q8" s="102"/>
      <c r="R8" s="102"/>
      <c r="S8" s="102"/>
      <c r="T8" s="102"/>
      <c r="U8" s="91" t="s">
        <v>3</v>
      </c>
    </row>
    <row r="9" ht="21.75" customHeight="1"/>
    <row r="10" ht="21.75" customHeight="1"/>
    <row r="11" spans="2:21" ht="21.75" customHeight="1">
      <c r="B11" s="127" t="s">
        <v>135</v>
      </c>
      <c r="C11" s="127"/>
      <c r="D11" s="127"/>
      <c r="E11" s="127"/>
      <c r="F11" s="127"/>
      <c r="G11" s="127"/>
      <c r="H11" s="127"/>
      <c r="I11" s="127"/>
      <c r="J11" s="127"/>
      <c r="K11" s="127"/>
      <c r="L11" s="127"/>
      <c r="M11" s="127"/>
      <c r="N11" s="127"/>
      <c r="O11" s="127"/>
      <c r="P11" s="127"/>
      <c r="Q11" s="127"/>
      <c r="R11" s="127"/>
      <c r="S11" s="127"/>
      <c r="T11" s="127"/>
      <c r="U11" s="127"/>
    </row>
    <row r="12" spans="2:21" ht="48" customHeight="1">
      <c r="B12" s="102" t="s">
        <v>0</v>
      </c>
      <c r="C12" s="102"/>
      <c r="D12" s="102"/>
      <c r="E12" s="102"/>
      <c r="F12" s="102"/>
      <c r="G12" s="102"/>
      <c r="H12" s="102"/>
      <c r="I12" s="102"/>
      <c r="J12" s="102"/>
      <c r="K12" s="102"/>
      <c r="L12" s="102"/>
      <c r="M12" s="102"/>
      <c r="N12" s="102"/>
      <c r="O12" s="102"/>
      <c r="P12" s="102"/>
      <c r="Q12" s="102"/>
      <c r="R12" s="102"/>
      <c r="S12" s="102"/>
      <c r="T12" s="102"/>
      <c r="U12" s="102"/>
    </row>
    <row r="13" spans="2:21" ht="21.75" customHeight="1">
      <c r="B13" s="122" t="s">
        <v>136</v>
      </c>
      <c r="C13" s="123"/>
      <c r="D13" s="123"/>
      <c r="E13" s="123"/>
      <c r="F13" s="111"/>
      <c r="G13" s="111"/>
      <c r="H13" s="111"/>
      <c r="I13" s="111"/>
      <c r="J13" s="111"/>
      <c r="K13" s="111"/>
      <c r="L13" s="111"/>
      <c r="M13" s="111"/>
      <c r="N13" s="111"/>
      <c r="O13" s="111"/>
      <c r="P13" s="111"/>
      <c r="Q13" s="111"/>
      <c r="R13" s="111"/>
      <c r="S13" s="111"/>
      <c r="T13" s="111"/>
      <c r="U13" s="112"/>
    </row>
    <row r="14" spans="2:21" ht="21.75" customHeight="1">
      <c r="B14" s="122" t="s">
        <v>18</v>
      </c>
      <c r="C14" s="123"/>
      <c r="D14" s="123"/>
      <c r="E14" s="123"/>
      <c r="F14" s="123"/>
      <c r="G14" s="123"/>
      <c r="H14" s="123"/>
      <c r="I14" s="123"/>
      <c r="J14" s="123"/>
      <c r="K14" s="123"/>
      <c r="L14" s="123"/>
      <c r="M14" s="123"/>
      <c r="N14" s="123"/>
      <c r="O14" s="123"/>
      <c r="P14" s="123"/>
      <c r="Q14" s="123"/>
      <c r="R14" s="123"/>
      <c r="S14" s="123"/>
      <c r="T14" s="123"/>
      <c r="U14" s="130"/>
    </row>
    <row r="15" spans="2:21" ht="21.75" customHeight="1">
      <c r="B15" s="115"/>
      <c r="C15" s="107"/>
      <c r="D15" s="107"/>
      <c r="E15" s="107"/>
      <c r="F15" s="107"/>
      <c r="G15" s="107"/>
      <c r="H15" s="107"/>
      <c r="I15" s="107"/>
      <c r="J15" s="107"/>
      <c r="K15" s="107"/>
      <c r="L15" s="107"/>
      <c r="M15" s="107"/>
      <c r="N15" s="107"/>
      <c r="O15" s="107"/>
      <c r="P15" s="107"/>
      <c r="Q15" s="107"/>
      <c r="R15" s="107"/>
      <c r="S15" s="107"/>
      <c r="T15" s="107"/>
      <c r="U15" s="108"/>
    </row>
    <row r="16" spans="2:21" ht="21.75" customHeight="1">
      <c r="B16" s="115"/>
      <c r="C16" s="107"/>
      <c r="D16" s="107"/>
      <c r="E16" s="107"/>
      <c r="F16" s="107"/>
      <c r="G16" s="107"/>
      <c r="H16" s="107"/>
      <c r="I16" s="107"/>
      <c r="J16" s="107"/>
      <c r="K16" s="107"/>
      <c r="L16" s="107"/>
      <c r="M16" s="107"/>
      <c r="N16" s="107"/>
      <c r="O16" s="107"/>
      <c r="P16" s="107"/>
      <c r="Q16" s="107"/>
      <c r="R16" s="107"/>
      <c r="S16" s="107"/>
      <c r="T16" s="107"/>
      <c r="U16" s="108"/>
    </row>
    <row r="17" spans="2:21" ht="21.75" customHeight="1">
      <c r="B17" s="115"/>
      <c r="C17" s="107"/>
      <c r="D17" s="107"/>
      <c r="E17" s="107"/>
      <c r="F17" s="107"/>
      <c r="G17" s="107"/>
      <c r="H17" s="107"/>
      <c r="I17" s="107"/>
      <c r="J17" s="107"/>
      <c r="K17" s="107"/>
      <c r="L17" s="107"/>
      <c r="M17" s="107"/>
      <c r="N17" s="107"/>
      <c r="O17" s="107"/>
      <c r="P17" s="107"/>
      <c r="Q17" s="107"/>
      <c r="R17" s="107"/>
      <c r="S17" s="107"/>
      <c r="T17" s="107"/>
      <c r="U17" s="108"/>
    </row>
    <row r="18" spans="2:21" ht="21.75" customHeight="1">
      <c r="B18" s="116"/>
      <c r="C18" s="117"/>
      <c r="D18" s="117"/>
      <c r="E18" s="117"/>
      <c r="F18" s="117"/>
      <c r="G18" s="117"/>
      <c r="H18" s="117"/>
      <c r="I18" s="117"/>
      <c r="J18" s="117"/>
      <c r="K18" s="117"/>
      <c r="L18" s="117"/>
      <c r="M18" s="117"/>
      <c r="N18" s="117"/>
      <c r="O18" s="117"/>
      <c r="P18" s="117"/>
      <c r="Q18" s="117"/>
      <c r="R18" s="117"/>
      <c r="S18" s="117"/>
      <c r="T18" s="117"/>
      <c r="U18" s="118"/>
    </row>
    <row r="19" spans="2:21" ht="21.75" customHeight="1">
      <c r="B19" s="110" t="s">
        <v>270</v>
      </c>
      <c r="C19" s="111"/>
      <c r="D19" s="111"/>
      <c r="E19" s="111"/>
      <c r="F19" s="104"/>
      <c r="G19" s="105"/>
      <c r="H19" s="105"/>
      <c r="I19" s="105"/>
      <c r="J19" s="92" t="s">
        <v>285</v>
      </c>
      <c r="K19" s="104"/>
      <c r="L19" s="105"/>
      <c r="M19" s="105"/>
      <c r="N19" s="105"/>
      <c r="O19" s="105"/>
      <c r="P19" s="105"/>
      <c r="Q19" s="92" t="s">
        <v>286</v>
      </c>
      <c r="R19" s="93"/>
      <c r="T19" s="92"/>
      <c r="U19" s="94"/>
    </row>
    <row r="20" spans="2:21" ht="21.75" customHeight="1">
      <c r="B20" s="110" t="s">
        <v>137</v>
      </c>
      <c r="C20" s="111"/>
      <c r="D20" s="111"/>
      <c r="E20" s="111"/>
      <c r="F20" s="111"/>
      <c r="G20" s="111"/>
      <c r="H20" s="111"/>
      <c r="I20" s="111"/>
      <c r="J20" s="111"/>
      <c r="K20" s="111"/>
      <c r="L20" s="111"/>
      <c r="M20" s="111"/>
      <c r="N20" s="111"/>
      <c r="O20" s="111"/>
      <c r="P20" s="111"/>
      <c r="Q20" s="111"/>
      <c r="R20" s="111"/>
      <c r="S20" s="111"/>
      <c r="T20" s="111"/>
      <c r="U20" s="112"/>
    </row>
    <row r="21" spans="2:21" ht="21.75" customHeight="1">
      <c r="B21" s="129" t="s">
        <v>138</v>
      </c>
      <c r="C21" s="129"/>
      <c r="D21" s="129"/>
      <c r="E21" s="129" t="s">
        <v>15</v>
      </c>
      <c r="F21" s="129"/>
      <c r="G21" s="129"/>
      <c r="H21" s="129"/>
      <c r="I21" s="129" t="s">
        <v>78</v>
      </c>
      <c r="J21" s="129"/>
      <c r="K21" s="129"/>
      <c r="L21" s="129"/>
      <c r="M21" s="129"/>
      <c r="N21" s="129"/>
      <c r="O21" s="129"/>
      <c r="P21" s="129" t="s">
        <v>16</v>
      </c>
      <c r="Q21" s="129"/>
      <c r="R21" s="129"/>
      <c r="S21" s="129"/>
      <c r="T21" s="129"/>
      <c r="U21" s="129"/>
    </row>
    <row r="22" spans="2:21" ht="21.75" customHeight="1">
      <c r="B22" s="129" t="s">
        <v>19</v>
      </c>
      <c r="C22" s="129"/>
      <c r="D22" s="129"/>
      <c r="E22" s="101"/>
      <c r="F22" s="101"/>
      <c r="G22" s="101"/>
      <c r="H22" s="101"/>
      <c r="I22" s="101"/>
      <c r="J22" s="101"/>
      <c r="K22" s="101"/>
      <c r="L22" s="101"/>
      <c r="M22" s="101"/>
      <c r="N22" s="101"/>
      <c r="O22" s="101"/>
      <c r="P22" s="101"/>
      <c r="Q22" s="101"/>
      <c r="R22" s="101"/>
      <c r="S22" s="101"/>
      <c r="T22" s="101"/>
      <c r="U22" s="101"/>
    </row>
    <row r="23" spans="2:21" ht="21.75" customHeight="1">
      <c r="B23" s="129" t="s">
        <v>139</v>
      </c>
      <c r="C23" s="129"/>
      <c r="D23" s="129"/>
      <c r="E23" s="101"/>
      <c r="F23" s="101"/>
      <c r="G23" s="101"/>
      <c r="H23" s="101"/>
      <c r="I23" s="101"/>
      <c r="J23" s="101"/>
      <c r="K23" s="101"/>
      <c r="L23" s="101"/>
      <c r="M23" s="101"/>
      <c r="N23" s="101"/>
      <c r="O23" s="101"/>
      <c r="P23" s="101"/>
      <c r="Q23" s="101"/>
      <c r="R23" s="101"/>
      <c r="S23" s="101"/>
      <c r="T23" s="101"/>
      <c r="U23" s="101"/>
    </row>
    <row r="24" spans="2:21" ht="21.75" customHeight="1">
      <c r="B24" s="129" t="s">
        <v>139</v>
      </c>
      <c r="C24" s="129"/>
      <c r="D24" s="129"/>
      <c r="E24" s="129"/>
      <c r="F24" s="129"/>
      <c r="G24" s="129"/>
      <c r="H24" s="129"/>
      <c r="I24" s="129"/>
      <c r="J24" s="129"/>
      <c r="K24" s="129"/>
      <c r="L24" s="129"/>
      <c r="M24" s="129"/>
      <c r="N24" s="129"/>
      <c r="O24" s="129"/>
      <c r="P24" s="129"/>
      <c r="Q24" s="129"/>
      <c r="R24" s="129"/>
      <c r="S24" s="129"/>
      <c r="T24" s="129"/>
      <c r="U24" s="129"/>
    </row>
    <row r="25" spans="2:21" ht="21.75" customHeight="1">
      <c r="B25" s="129" t="s">
        <v>139</v>
      </c>
      <c r="C25" s="129"/>
      <c r="D25" s="129"/>
      <c r="E25" s="129"/>
      <c r="F25" s="129"/>
      <c r="G25" s="129"/>
      <c r="H25" s="129"/>
      <c r="I25" s="129"/>
      <c r="J25" s="129"/>
      <c r="K25" s="129"/>
      <c r="L25" s="129"/>
      <c r="M25" s="129"/>
      <c r="N25" s="129"/>
      <c r="O25" s="129"/>
      <c r="P25" s="129"/>
      <c r="Q25" s="129"/>
      <c r="R25" s="129"/>
      <c r="S25" s="129"/>
      <c r="T25" s="129"/>
      <c r="U25" s="129"/>
    </row>
    <row r="26" spans="2:21" ht="21.75" customHeight="1">
      <c r="B26" s="129" t="s">
        <v>139</v>
      </c>
      <c r="C26" s="129"/>
      <c r="D26" s="129"/>
      <c r="E26" s="129"/>
      <c r="F26" s="129"/>
      <c r="G26" s="129"/>
      <c r="H26" s="129"/>
      <c r="I26" s="129"/>
      <c r="J26" s="129"/>
      <c r="K26" s="129"/>
      <c r="L26" s="129"/>
      <c r="M26" s="129"/>
      <c r="N26" s="129"/>
      <c r="O26" s="129"/>
      <c r="P26" s="129"/>
      <c r="Q26" s="129"/>
      <c r="R26" s="129"/>
      <c r="S26" s="129"/>
      <c r="T26" s="129"/>
      <c r="U26" s="129"/>
    </row>
    <row r="27" spans="2:21" ht="21.75" customHeight="1">
      <c r="B27" s="122" t="s">
        <v>287</v>
      </c>
      <c r="C27" s="123"/>
      <c r="D27" s="123"/>
      <c r="E27" s="123"/>
      <c r="F27" s="123"/>
      <c r="G27" s="123"/>
      <c r="H27" s="123"/>
      <c r="I27" s="123"/>
      <c r="J27" s="123"/>
      <c r="K27" s="123"/>
      <c r="L27" s="123"/>
      <c r="M27" s="123"/>
      <c r="N27" s="123"/>
      <c r="O27" s="123"/>
      <c r="P27" s="123"/>
      <c r="Q27" s="123"/>
      <c r="R27" s="123"/>
      <c r="S27" s="123"/>
      <c r="T27" s="123"/>
      <c r="U27" s="130"/>
    </row>
    <row r="28" spans="2:21" ht="21.75" customHeight="1">
      <c r="B28" s="115" t="s">
        <v>1</v>
      </c>
      <c r="C28" s="107"/>
      <c r="D28" s="107"/>
      <c r="E28" s="107"/>
      <c r="F28" s="107"/>
      <c r="G28" s="107"/>
      <c r="H28" s="128"/>
      <c r="I28" s="128"/>
      <c r="J28" s="128"/>
      <c r="K28" s="128"/>
      <c r="L28" s="95" t="s">
        <v>5</v>
      </c>
      <c r="M28" s="107" t="s">
        <v>6</v>
      </c>
      <c r="N28" s="107"/>
      <c r="O28" s="107"/>
      <c r="P28" s="107"/>
      <c r="Q28" s="107"/>
      <c r="R28" s="107"/>
      <c r="S28" s="107"/>
      <c r="T28" s="107"/>
      <c r="U28" s="108"/>
    </row>
    <row r="29" spans="2:21" ht="21.75" customHeight="1">
      <c r="B29" s="115" t="s">
        <v>2</v>
      </c>
      <c r="C29" s="107"/>
      <c r="D29" s="107"/>
      <c r="E29" s="107"/>
      <c r="F29" s="107"/>
      <c r="G29" s="107"/>
      <c r="H29" s="128">
        <f>INT(+H28*0.3)</f>
        <v>0</v>
      </c>
      <c r="I29" s="128"/>
      <c r="J29" s="128"/>
      <c r="K29" s="128"/>
      <c r="L29" s="95" t="s">
        <v>5</v>
      </c>
      <c r="M29" s="107" t="s">
        <v>141</v>
      </c>
      <c r="N29" s="107"/>
      <c r="O29" s="107"/>
      <c r="P29" s="107"/>
      <c r="Q29" s="107"/>
      <c r="R29" s="107"/>
      <c r="S29" s="107"/>
      <c r="T29" s="107"/>
      <c r="U29" s="108"/>
    </row>
    <row r="30" spans="2:21" ht="21.75" customHeight="1">
      <c r="B30" s="119" t="s">
        <v>13</v>
      </c>
      <c r="C30" s="105"/>
      <c r="D30" s="105"/>
      <c r="E30" s="105"/>
      <c r="F30" s="105"/>
      <c r="G30" s="105"/>
      <c r="H30" s="103">
        <f>SUM(H28:K29)</f>
        <v>0</v>
      </c>
      <c r="I30" s="103"/>
      <c r="J30" s="103"/>
      <c r="K30" s="103"/>
      <c r="L30" s="96" t="s">
        <v>5</v>
      </c>
      <c r="M30" s="97"/>
      <c r="N30" s="98"/>
      <c r="O30" s="98"/>
      <c r="P30" s="97"/>
      <c r="Q30" s="97"/>
      <c r="R30" s="97"/>
      <c r="S30" s="97"/>
      <c r="T30" s="97"/>
      <c r="U30" s="99"/>
    </row>
    <row r="31" spans="2:21" ht="21.75" customHeight="1">
      <c r="B31" s="110" t="s">
        <v>142</v>
      </c>
      <c r="C31" s="111"/>
      <c r="D31" s="111"/>
      <c r="E31" s="111"/>
      <c r="F31" s="111"/>
      <c r="G31" s="111"/>
      <c r="H31" s="111"/>
      <c r="I31" s="111"/>
      <c r="J31" s="111"/>
      <c r="K31" s="111"/>
      <c r="L31" s="111"/>
      <c r="M31" s="111"/>
      <c r="N31" s="111"/>
      <c r="O31" s="111"/>
      <c r="P31" s="111"/>
      <c r="Q31" s="111"/>
      <c r="R31" s="111"/>
      <c r="S31" s="111"/>
      <c r="T31" s="111"/>
      <c r="U31" s="112"/>
    </row>
    <row r="32" spans="2:21" ht="21.75" customHeight="1">
      <c r="B32" s="106" t="s">
        <v>130</v>
      </c>
      <c r="C32" s="106"/>
      <c r="D32" s="113"/>
      <c r="E32" s="106" t="s">
        <v>80</v>
      </c>
      <c r="F32" s="106"/>
      <c r="G32" s="109"/>
      <c r="H32" s="109"/>
      <c r="I32" s="106" t="s">
        <v>81</v>
      </c>
      <c r="J32" s="106"/>
      <c r="K32" s="109"/>
      <c r="L32" s="109"/>
      <c r="M32" s="143" t="s">
        <v>129</v>
      </c>
      <c r="N32" s="143"/>
      <c r="O32" s="109"/>
      <c r="P32" s="109"/>
      <c r="Q32" s="109"/>
      <c r="R32" s="109"/>
      <c r="S32" s="109"/>
      <c r="T32" s="109"/>
      <c r="U32" s="109"/>
    </row>
    <row r="33" spans="2:21" ht="21.75" customHeight="1">
      <c r="B33" s="106" t="s">
        <v>131</v>
      </c>
      <c r="C33" s="106"/>
      <c r="D33" s="106"/>
      <c r="E33" s="138"/>
      <c r="F33" s="139"/>
      <c r="G33" s="139"/>
      <c r="H33" s="139"/>
      <c r="I33" s="139"/>
      <c r="J33" s="139"/>
      <c r="K33" s="139"/>
      <c r="L33" s="140"/>
      <c r="M33" s="106" t="s">
        <v>133</v>
      </c>
      <c r="N33" s="106"/>
      <c r="O33" s="138"/>
      <c r="P33" s="139"/>
      <c r="Q33" s="139"/>
      <c r="R33" s="139"/>
      <c r="S33" s="139"/>
      <c r="T33" s="139"/>
      <c r="U33" s="140"/>
    </row>
    <row r="34" spans="2:21" ht="21.75" customHeight="1">
      <c r="B34" s="106" t="s">
        <v>288</v>
      </c>
      <c r="C34" s="106"/>
      <c r="D34" s="106"/>
      <c r="E34" s="138"/>
      <c r="F34" s="139"/>
      <c r="G34" s="140"/>
      <c r="H34" s="106" t="s">
        <v>289</v>
      </c>
      <c r="I34" s="106"/>
      <c r="J34" s="138"/>
      <c r="K34" s="139"/>
      <c r="L34" s="140"/>
      <c r="M34" s="106" t="s">
        <v>290</v>
      </c>
      <c r="N34" s="106"/>
      <c r="O34" s="138"/>
      <c r="P34" s="139"/>
      <c r="Q34" s="139"/>
      <c r="R34" s="139"/>
      <c r="S34" s="139"/>
      <c r="T34" s="139"/>
      <c r="U34" s="140"/>
    </row>
    <row r="35" spans="2:21" ht="21.75" customHeight="1">
      <c r="B35" s="141" t="s">
        <v>154</v>
      </c>
      <c r="C35" s="142"/>
      <c r="D35" s="142"/>
      <c r="E35" s="142"/>
      <c r="F35" s="110"/>
      <c r="G35" s="111"/>
      <c r="H35" s="111"/>
      <c r="I35" s="111"/>
      <c r="J35" s="111"/>
      <c r="K35" s="111"/>
      <c r="L35" s="111"/>
      <c r="M35" s="111"/>
      <c r="N35" s="111"/>
      <c r="O35" s="111"/>
      <c r="P35" s="111"/>
      <c r="Q35" s="111"/>
      <c r="R35" s="111"/>
      <c r="S35" s="111"/>
      <c r="T35" s="111"/>
      <c r="U35" s="112"/>
    </row>
    <row r="36" spans="2:21" ht="21.75" customHeight="1">
      <c r="B36" s="110" t="s">
        <v>155</v>
      </c>
      <c r="C36" s="111"/>
      <c r="D36" s="111"/>
      <c r="E36" s="111"/>
      <c r="F36" s="110"/>
      <c r="G36" s="111"/>
      <c r="H36" s="111"/>
      <c r="I36" s="112"/>
      <c r="J36" s="129" t="s">
        <v>143</v>
      </c>
      <c r="K36" s="129"/>
      <c r="L36" s="129"/>
      <c r="M36" s="129"/>
      <c r="N36" s="129"/>
      <c r="O36" s="110"/>
      <c r="P36" s="111"/>
      <c r="Q36" s="111"/>
      <c r="R36" s="111"/>
      <c r="S36" s="111"/>
      <c r="T36" s="111"/>
      <c r="U36" s="112"/>
    </row>
    <row r="37" spans="2:21" ht="21.75" customHeight="1">
      <c r="B37" s="122" t="s">
        <v>144</v>
      </c>
      <c r="C37" s="130"/>
      <c r="D37" s="132"/>
      <c r="E37" s="133"/>
      <c r="F37" s="133"/>
      <c r="G37" s="133"/>
      <c r="H37" s="133"/>
      <c r="I37" s="133"/>
      <c r="J37" s="133"/>
      <c r="K37" s="133"/>
      <c r="L37" s="133"/>
      <c r="M37" s="133"/>
      <c r="N37" s="133"/>
      <c r="O37" s="133"/>
      <c r="P37" s="133"/>
      <c r="Q37" s="133"/>
      <c r="R37" s="133"/>
      <c r="S37" s="133"/>
      <c r="T37" s="133"/>
      <c r="U37" s="134"/>
    </row>
    <row r="38" spans="2:21" ht="21.75" customHeight="1">
      <c r="B38" s="115"/>
      <c r="C38" s="108"/>
      <c r="D38" s="135"/>
      <c r="E38" s="136"/>
      <c r="F38" s="136"/>
      <c r="G38" s="136"/>
      <c r="H38" s="136"/>
      <c r="I38" s="136"/>
      <c r="J38" s="136"/>
      <c r="K38" s="136"/>
      <c r="L38" s="136"/>
      <c r="M38" s="136"/>
      <c r="N38" s="136"/>
      <c r="O38" s="136"/>
      <c r="P38" s="136"/>
      <c r="Q38" s="136"/>
      <c r="R38" s="136"/>
      <c r="S38" s="136"/>
      <c r="T38" s="136"/>
      <c r="U38" s="137"/>
    </row>
    <row r="39" spans="2:21" ht="21.75" customHeight="1">
      <c r="B39" s="116"/>
      <c r="C39" s="118"/>
      <c r="D39" s="131"/>
      <c r="E39" s="131"/>
      <c r="F39" s="131"/>
      <c r="G39" s="131"/>
      <c r="H39" s="131"/>
      <c r="I39" s="131"/>
      <c r="J39" s="131"/>
      <c r="K39" s="131"/>
      <c r="L39" s="131"/>
      <c r="M39" s="131"/>
      <c r="N39" s="131"/>
      <c r="O39" s="131"/>
      <c r="P39" s="131"/>
      <c r="Q39" s="131"/>
      <c r="R39" s="131"/>
      <c r="S39" s="131"/>
      <c r="T39" s="131"/>
      <c r="U39" s="131"/>
    </row>
    <row r="40" ht="21.75" customHeight="1"/>
    <row r="43" ht="14.25">
      <c r="B43" s="100" t="s">
        <v>69</v>
      </c>
    </row>
    <row r="44" ht="14.25">
      <c r="B44" s="100" t="s">
        <v>71</v>
      </c>
    </row>
    <row r="45" ht="14.25">
      <c r="B45" s="100" t="s">
        <v>76</v>
      </c>
    </row>
    <row r="46" ht="14.25">
      <c r="B46" s="100" t="s">
        <v>102</v>
      </c>
    </row>
    <row r="48" ht="14.25">
      <c r="B48" s="100" t="s">
        <v>75</v>
      </c>
    </row>
    <row r="49" ht="14.25">
      <c r="B49" s="100" t="s">
        <v>68</v>
      </c>
    </row>
    <row r="50" ht="14.25">
      <c r="B50" s="100" t="s">
        <v>73</v>
      </c>
    </row>
    <row r="51" ht="14.25">
      <c r="B51" s="100" t="s">
        <v>70</v>
      </c>
    </row>
    <row r="52" ht="14.25">
      <c r="B52" s="100" t="s">
        <v>103</v>
      </c>
    </row>
    <row r="53" ht="14.25">
      <c r="B53" s="100" t="s">
        <v>291</v>
      </c>
    </row>
    <row r="54" ht="14.25">
      <c r="B54" s="100" t="s">
        <v>67</v>
      </c>
    </row>
    <row r="55" ht="14.25">
      <c r="B55" s="100" t="s">
        <v>74</v>
      </c>
    </row>
    <row r="56" ht="14.25">
      <c r="B56" s="100" t="s">
        <v>72</v>
      </c>
    </row>
  </sheetData>
  <sheetProtection/>
  <mergeCells count="81">
    <mergeCell ref="P26:U26"/>
    <mergeCell ref="O33:U33"/>
    <mergeCell ref="O32:U32"/>
    <mergeCell ref="M32:N32"/>
    <mergeCell ref="P23:U23"/>
    <mergeCell ref="B24:D24"/>
    <mergeCell ref="B22:D22"/>
    <mergeCell ref="I24:O24"/>
    <mergeCell ref="P22:U22"/>
    <mergeCell ref="B31:U31"/>
    <mergeCell ref="H29:K29"/>
    <mergeCell ref="F35:U35"/>
    <mergeCell ref="B35:E35"/>
    <mergeCell ref="B26:D26"/>
    <mergeCell ref="E26:H26"/>
    <mergeCell ref="I26:O26"/>
    <mergeCell ref="J34:L34"/>
    <mergeCell ref="M34:N34"/>
    <mergeCell ref="O34:U34"/>
    <mergeCell ref="M33:N33"/>
    <mergeCell ref="E33:L33"/>
    <mergeCell ref="P25:U25"/>
    <mergeCell ref="B36:E36"/>
    <mergeCell ref="B34:D34"/>
    <mergeCell ref="D39:U39"/>
    <mergeCell ref="J36:N36"/>
    <mergeCell ref="O36:U36"/>
    <mergeCell ref="B37:C39"/>
    <mergeCell ref="D37:U37"/>
    <mergeCell ref="D38:U38"/>
    <mergeCell ref="E34:G34"/>
    <mergeCell ref="P24:U24"/>
    <mergeCell ref="B21:D21"/>
    <mergeCell ref="E21:H21"/>
    <mergeCell ref="E25:H25"/>
    <mergeCell ref="I25:O25"/>
    <mergeCell ref="I21:O21"/>
    <mergeCell ref="P21:U21"/>
    <mergeCell ref="B23:D23"/>
    <mergeCell ref="E23:H23"/>
    <mergeCell ref="I23:O23"/>
    <mergeCell ref="M8:N8"/>
    <mergeCell ref="B11:U11"/>
    <mergeCell ref="E22:H22"/>
    <mergeCell ref="H28:K28"/>
    <mergeCell ref="B29:G29"/>
    <mergeCell ref="B25:D25"/>
    <mergeCell ref="E24:H24"/>
    <mergeCell ref="B14:U14"/>
    <mergeCell ref="B27:U27"/>
    <mergeCell ref="B28:G28"/>
    <mergeCell ref="B19:E19"/>
    <mergeCell ref="B30:G30"/>
    <mergeCell ref="M6:N6"/>
    <mergeCell ref="M7:N7"/>
    <mergeCell ref="Q2:U2"/>
    <mergeCell ref="B13:E13"/>
    <mergeCell ref="O6:U6"/>
    <mergeCell ref="B3:U3"/>
    <mergeCell ref="B5:C5"/>
    <mergeCell ref="D5:O5"/>
    <mergeCell ref="B20:U20"/>
    <mergeCell ref="K32:L32"/>
    <mergeCell ref="B32:D32"/>
    <mergeCell ref="F36:I36"/>
    <mergeCell ref="O7:U7"/>
    <mergeCell ref="B12:U12"/>
    <mergeCell ref="F13:U13"/>
    <mergeCell ref="B33:D33"/>
    <mergeCell ref="H34:I34"/>
    <mergeCell ref="B15:U18"/>
    <mergeCell ref="I22:O22"/>
    <mergeCell ref="O8:T8"/>
    <mergeCell ref="H30:K30"/>
    <mergeCell ref="F19:I19"/>
    <mergeCell ref="K19:P19"/>
    <mergeCell ref="E32:F32"/>
    <mergeCell ref="M28:U28"/>
    <mergeCell ref="M29:U29"/>
    <mergeCell ref="G32:H32"/>
    <mergeCell ref="I32:J32"/>
  </mergeCells>
  <dataValidations count="2">
    <dataValidation type="list" allowBlank="1" showInputMessage="1" showErrorMessage="1" sqref="F36:I36">
      <formula1>$B$43:$B$46</formula1>
    </dataValidation>
    <dataValidation type="list" allowBlank="1" showInputMessage="1" showErrorMessage="1" sqref="O36:U36">
      <formula1>$B$48:$B$56</formula1>
    </dataValidation>
  </dataValidation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G46"/>
  <sheetViews>
    <sheetView zoomScaleSheetLayoutView="100" workbookViewId="0" topLeftCell="A1">
      <selection activeCell="D12" sqref="D12:G12"/>
    </sheetView>
  </sheetViews>
  <sheetFormatPr defaultColWidth="9.140625" defaultRowHeight="15"/>
  <cols>
    <col min="1" max="1" width="1.7109375" style="4" customWidth="1"/>
    <col min="2" max="2" width="13.8515625" style="4" customWidth="1"/>
    <col min="3" max="3" width="20.140625" style="4" customWidth="1"/>
    <col min="4" max="4" width="14.421875" style="65" customWidth="1"/>
    <col min="5" max="5" width="7.00390625" style="4" customWidth="1"/>
    <col min="6" max="6" width="14.421875" style="65" customWidth="1"/>
    <col min="7" max="7" width="14.421875" style="4" customWidth="1"/>
    <col min="8" max="16384" width="9.00390625" style="4" customWidth="1"/>
  </cols>
  <sheetData>
    <row r="1" ht="15" customHeight="1"/>
    <row r="2" spans="2:7" ht="15" customHeight="1">
      <c r="B2" s="1"/>
      <c r="G2" s="89" t="s">
        <v>265</v>
      </c>
    </row>
    <row r="3" spans="2:7" ht="36" customHeight="1">
      <c r="B3" s="145" t="s">
        <v>268</v>
      </c>
      <c r="C3" s="145"/>
      <c r="D3" s="145"/>
      <c r="E3" s="145"/>
      <c r="F3" s="145"/>
      <c r="G3" s="145"/>
    </row>
    <row r="4" ht="15" customHeight="1">
      <c r="B4" s="63" t="s">
        <v>273</v>
      </c>
    </row>
    <row r="5" ht="15" customHeight="1">
      <c r="B5" s="1" t="s">
        <v>269</v>
      </c>
    </row>
    <row r="6" ht="15" customHeight="1">
      <c r="B6" s="1" t="s">
        <v>146</v>
      </c>
    </row>
    <row r="7" ht="15" customHeight="1">
      <c r="B7" s="1" t="s">
        <v>162</v>
      </c>
    </row>
    <row r="8" ht="15" customHeight="1">
      <c r="B8" s="1" t="s">
        <v>266</v>
      </c>
    </row>
    <row r="9" ht="15" customHeight="1">
      <c r="B9" s="1"/>
    </row>
    <row r="10" spans="2:7" ht="15" customHeight="1">
      <c r="B10" s="151" t="s">
        <v>279</v>
      </c>
      <c r="C10" s="58" t="s">
        <v>277</v>
      </c>
      <c r="D10" s="147"/>
      <c r="E10" s="147"/>
      <c r="F10" s="147"/>
      <c r="G10" s="147"/>
    </row>
    <row r="11" spans="2:7" ht="15" customHeight="1">
      <c r="B11" s="152"/>
      <c r="C11" s="58" t="s">
        <v>278</v>
      </c>
      <c r="D11" s="147"/>
      <c r="E11" s="147"/>
      <c r="F11" s="147"/>
      <c r="G11" s="147"/>
    </row>
    <row r="12" spans="2:7" s="10" customFormat="1" ht="14.25" customHeight="1">
      <c r="B12" s="146" t="s">
        <v>159</v>
      </c>
      <c r="C12" s="146"/>
      <c r="D12" s="147"/>
      <c r="E12" s="147"/>
      <c r="F12" s="147"/>
      <c r="G12" s="147"/>
    </row>
    <row r="13" spans="2:7" s="10" customFormat="1" ht="37.5" customHeight="1">
      <c r="B13" s="146" t="s">
        <v>160</v>
      </c>
      <c r="C13" s="146"/>
      <c r="D13" s="147"/>
      <c r="E13" s="147"/>
      <c r="F13" s="147"/>
      <c r="G13" s="147"/>
    </row>
    <row r="14" spans="2:7" s="10" customFormat="1" ht="21" customHeight="1">
      <c r="B14" s="87"/>
      <c r="C14" s="87"/>
      <c r="D14" s="88"/>
      <c r="E14" s="88"/>
      <c r="F14" s="88"/>
      <c r="G14" s="88"/>
    </row>
    <row r="15" spans="2:6" s="10" customFormat="1" ht="21" customHeight="1">
      <c r="B15" s="35" t="s">
        <v>125</v>
      </c>
      <c r="D15" s="66"/>
      <c r="F15" s="66"/>
    </row>
    <row r="16" spans="2:7" s="11" customFormat="1" ht="15" customHeight="1">
      <c r="B16" s="50" t="s">
        <v>108</v>
      </c>
      <c r="C16" s="50" t="s">
        <v>122</v>
      </c>
      <c r="D16" s="67" t="s">
        <v>116</v>
      </c>
      <c r="E16" s="51" t="s">
        <v>115</v>
      </c>
      <c r="F16" s="67" t="s">
        <v>117</v>
      </c>
      <c r="G16" s="50" t="s">
        <v>4</v>
      </c>
    </row>
    <row r="17" spans="2:7" s="11" customFormat="1" ht="15" customHeight="1">
      <c r="B17" s="52"/>
      <c r="C17" s="53"/>
      <c r="D17" s="53"/>
      <c r="E17" s="53"/>
      <c r="F17" s="54"/>
      <c r="G17" s="52" t="s">
        <v>123</v>
      </c>
    </row>
    <row r="18" spans="2:7" s="11" customFormat="1" ht="15" customHeight="1">
      <c r="B18" s="55" t="s">
        <v>111</v>
      </c>
      <c r="C18" s="12"/>
      <c r="D18" s="12"/>
      <c r="E18" s="12"/>
      <c r="F18" s="56"/>
      <c r="G18" s="55"/>
    </row>
    <row r="19" spans="2:7" s="11" customFormat="1" ht="15" customHeight="1">
      <c r="B19" s="55" t="s">
        <v>112</v>
      </c>
      <c r="C19" s="12"/>
      <c r="D19" s="12"/>
      <c r="E19" s="12"/>
      <c r="F19" s="56"/>
      <c r="G19" s="55"/>
    </row>
    <row r="20" spans="2:7" s="11" customFormat="1" ht="15" customHeight="1">
      <c r="B20" s="55" t="s">
        <v>113</v>
      </c>
      <c r="C20" s="12"/>
      <c r="D20" s="12"/>
      <c r="E20" s="12"/>
      <c r="F20" s="56"/>
      <c r="G20" s="55"/>
    </row>
    <row r="21" spans="2:7" s="11" customFormat="1" ht="15" customHeight="1">
      <c r="B21" s="55"/>
      <c r="C21" s="12"/>
      <c r="D21" s="12"/>
      <c r="E21" s="12"/>
      <c r="F21" s="56"/>
      <c r="G21" s="55"/>
    </row>
    <row r="22" spans="2:7" s="11" customFormat="1" ht="15" customHeight="1">
      <c r="B22" s="148" t="s">
        <v>120</v>
      </c>
      <c r="C22" s="149"/>
      <c r="D22" s="149"/>
      <c r="E22" s="150"/>
      <c r="F22" s="57">
        <f>SUM(F19:F21)</f>
        <v>0</v>
      </c>
      <c r="G22" s="58"/>
    </row>
    <row r="23" spans="2:7" s="11" customFormat="1" ht="15" customHeight="1">
      <c r="B23" s="52"/>
      <c r="C23" s="53"/>
      <c r="D23" s="53"/>
      <c r="E23" s="53"/>
      <c r="F23" s="54"/>
      <c r="G23" s="52"/>
    </row>
    <row r="24" spans="2:7" s="11" customFormat="1" ht="15" customHeight="1">
      <c r="B24" s="55" t="s">
        <v>163</v>
      </c>
      <c r="C24" s="12"/>
      <c r="D24" s="12"/>
      <c r="E24" s="12"/>
      <c r="F24" s="56"/>
      <c r="G24" s="55"/>
    </row>
    <row r="25" spans="2:7" s="11" customFormat="1" ht="15" customHeight="1">
      <c r="B25" s="55" t="s">
        <v>168</v>
      </c>
      <c r="C25" s="12"/>
      <c r="D25" s="12"/>
      <c r="E25" s="12"/>
      <c r="F25" s="56"/>
      <c r="G25" s="55"/>
    </row>
    <row r="26" spans="2:7" s="11" customFormat="1" ht="15" customHeight="1">
      <c r="B26" s="55" t="s">
        <v>167</v>
      </c>
      <c r="C26" s="12"/>
      <c r="D26" s="12"/>
      <c r="E26" s="12"/>
      <c r="F26" s="56"/>
      <c r="G26" s="55"/>
    </row>
    <row r="27" spans="2:7" s="11" customFormat="1" ht="15" customHeight="1">
      <c r="B27" s="59"/>
      <c r="C27" s="60"/>
      <c r="D27" s="60"/>
      <c r="E27" s="13"/>
      <c r="F27" s="56"/>
      <c r="G27" s="55"/>
    </row>
    <row r="28" spans="2:7" s="11" customFormat="1" ht="15" customHeight="1">
      <c r="B28" s="148" t="s">
        <v>120</v>
      </c>
      <c r="C28" s="149"/>
      <c r="D28" s="149"/>
      <c r="E28" s="150"/>
      <c r="F28" s="57">
        <f>SUM(F25:F27)</f>
        <v>0</v>
      </c>
      <c r="G28" s="58"/>
    </row>
    <row r="29" spans="2:7" s="11" customFormat="1" ht="15" customHeight="1">
      <c r="B29" s="55"/>
      <c r="C29" s="12"/>
      <c r="D29" s="12"/>
      <c r="E29" s="12"/>
      <c r="F29" s="56"/>
      <c r="G29" s="55"/>
    </row>
    <row r="30" spans="2:7" s="11" customFormat="1" ht="15" customHeight="1">
      <c r="B30" s="55" t="s">
        <v>121</v>
      </c>
      <c r="C30" s="12"/>
      <c r="D30" s="12"/>
      <c r="E30" s="12"/>
      <c r="F30" s="56"/>
      <c r="G30" s="55"/>
    </row>
    <row r="31" spans="2:7" s="11" customFormat="1" ht="15" customHeight="1">
      <c r="B31" s="55" t="s">
        <v>109</v>
      </c>
      <c r="C31" s="12"/>
      <c r="D31" s="12"/>
      <c r="E31" s="12"/>
      <c r="F31" s="56"/>
      <c r="G31" s="55"/>
    </row>
    <row r="32" spans="2:7" s="11" customFormat="1" ht="15" customHeight="1">
      <c r="B32" s="55" t="s">
        <v>110</v>
      </c>
      <c r="C32" s="12"/>
      <c r="D32" s="12"/>
      <c r="E32" s="12"/>
      <c r="F32" s="56"/>
      <c r="G32" s="55"/>
    </row>
    <row r="33" spans="2:7" s="11" customFormat="1" ht="15" customHeight="1">
      <c r="B33" s="55"/>
      <c r="C33" s="12"/>
      <c r="D33" s="12"/>
      <c r="E33" s="12"/>
      <c r="F33" s="56"/>
      <c r="G33" s="55"/>
    </row>
    <row r="34" spans="2:7" s="11" customFormat="1" ht="15" customHeight="1">
      <c r="B34" s="148" t="s">
        <v>120</v>
      </c>
      <c r="C34" s="149"/>
      <c r="D34" s="149"/>
      <c r="E34" s="150"/>
      <c r="F34" s="57">
        <f>SUM(F31:F33)</f>
        <v>0</v>
      </c>
      <c r="G34" s="58"/>
    </row>
    <row r="35" spans="2:7" s="11" customFormat="1" ht="15" customHeight="1">
      <c r="B35" s="55"/>
      <c r="C35" s="54"/>
      <c r="D35" s="54"/>
      <c r="E35" s="54"/>
      <c r="F35" s="56"/>
      <c r="G35" s="55"/>
    </row>
    <row r="36" spans="2:7" s="11" customFormat="1" ht="15" customHeight="1">
      <c r="B36" s="55" t="s">
        <v>114</v>
      </c>
      <c r="C36" s="12"/>
      <c r="D36" s="12"/>
      <c r="E36" s="12"/>
      <c r="F36" s="56"/>
      <c r="G36" s="55"/>
    </row>
    <row r="37" spans="2:7" s="11" customFormat="1" ht="15" customHeight="1">
      <c r="B37" s="55" t="s">
        <v>164</v>
      </c>
      <c r="C37" s="12"/>
      <c r="D37" s="12"/>
      <c r="E37" s="12"/>
      <c r="F37" s="56"/>
      <c r="G37" s="55"/>
    </row>
    <row r="38" spans="2:7" s="11" customFormat="1" ht="15" customHeight="1">
      <c r="B38" s="55" t="s">
        <v>118</v>
      </c>
      <c r="C38" s="12"/>
      <c r="D38" s="12"/>
      <c r="E38" s="12"/>
      <c r="F38" s="56"/>
      <c r="G38" s="55"/>
    </row>
    <row r="39" spans="2:7" s="11" customFormat="1" ht="15" customHeight="1">
      <c r="B39" s="55" t="s">
        <v>165</v>
      </c>
      <c r="C39" s="12"/>
      <c r="D39" s="12"/>
      <c r="E39" s="12"/>
      <c r="F39" s="56"/>
      <c r="G39" s="55"/>
    </row>
    <row r="40" spans="2:7" s="11" customFormat="1" ht="15" customHeight="1">
      <c r="B40" s="55" t="s">
        <v>166</v>
      </c>
      <c r="C40" s="12"/>
      <c r="D40" s="12"/>
      <c r="E40" s="12"/>
      <c r="F40" s="56"/>
      <c r="G40" s="55"/>
    </row>
    <row r="41" spans="2:7" s="11" customFormat="1" ht="15" customHeight="1">
      <c r="B41" s="55" t="s">
        <v>119</v>
      </c>
      <c r="C41" s="12"/>
      <c r="D41" s="12"/>
      <c r="E41" s="12"/>
      <c r="F41" s="56"/>
      <c r="G41" s="55"/>
    </row>
    <row r="42" spans="2:7" s="11" customFormat="1" ht="15" customHeight="1">
      <c r="B42" s="55"/>
      <c r="C42" s="12"/>
      <c r="D42" s="12"/>
      <c r="E42" s="12"/>
      <c r="F42" s="56"/>
      <c r="G42" s="55"/>
    </row>
    <row r="43" spans="2:7" s="11" customFormat="1" ht="15" customHeight="1">
      <c r="B43" s="153" t="s">
        <v>120</v>
      </c>
      <c r="C43" s="153"/>
      <c r="D43" s="153"/>
      <c r="E43" s="153"/>
      <c r="F43" s="57">
        <f>SUM(F37:F42)</f>
        <v>0</v>
      </c>
      <c r="G43" s="58"/>
    </row>
    <row r="44" spans="2:7" s="11" customFormat="1" ht="15" customHeight="1">
      <c r="B44" s="144" t="s">
        <v>13</v>
      </c>
      <c r="C44" s="144"/>
      <c r="D44" s="144"/>
      <c r="E44" s="144"/>
      <c r="F44" s="57">
        <f>+F43+F34+F28+F22</f>
        <v>0</v>
      </c>
      <c r="G44" s="58"/>
    </row>
    <row r="45" spans="2:6" s="11" customFormat="1" ht="15" customHeight="1">
      <c r="B45" s="62" t="s">
        <v>126</v>
      </c>
      <c r="C45" s="61"/>
      <c r="D45" s="68"/>
      <c r="E45" s="61"/>
      <c r="F45" s="69"/>
    </row>
    <row r="46" spans="2:6" s="11" customFormat="1" ht="13.5" customHeight="1">
      <c r="B46" s="62"/>
      <c r="C46" s="61"/>
      <c r="D46" s="68"/>
      <c r="E46" s="61"/>
      <c r="F46" s="69"/>
    </row>
  </sheetData>
  <sheetProtection/>
  <mergeCells count="13">
    <mergeCell ref="B28:E28"/>
    <mergeCell ref="B34:E34"/>
    <mergeCell ref="B43:E43"/>
    <mergeCell ref="B44:E44"/>
    <mergeCell ref="B3:G3"/>
    <mergeCell ref="B12:C12"/>
    <mergeCell ref="B13:C13"/>
    <mergeCell ref="D12:G12"/>
    <mergeCell ref="D13:G13"/>
    <mergeCell ref="B22:E22"/>
    <mergeCell ref="D10:G10"/>
    <mergeCell ref="D11:G11"/>
    <mergeCell ref="B10:B11"/>
  </mergeCells>
  <printOptions horizontalCentered="1" verticalCentered="1"/>
  <pageMargins left="0.5118110236220472" right="0.5118110236220472" top="0.7480314960629921" bottom="0.48" header="0.31496062992125984" footer="0.21"/>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2:Y56"/>
  <sheetViews>
    <sheetView tabSelected="1" view="pageBreakPreview" zoomScaleNormal="70" zoomScaleSheetLayoutView="100" workbookViewId="0" topLeftCell="A19">
      <selection activeCell="D39" sqref="D39:U39"/>
    </sheetView>
  </sheetViews>
  <sheetFormatPr defaultColWidth="9.140625" defaultRowHeight="15"/>
  <cols>
    <col min="1" max="1" width="1.7109375" style="4" customWidth="1"/>
    <col min="2" max="3" width="6.421875" style="4" customWidth="1"/>
    <col min="4" max="21" width="5.57421875" style="4" customWidth="1"/>
    <col min="22" max="16384" width="9.00390625" style="4" customWidth="1"/>
  </cols>
  <sheetData>
    <row r="1" ht="10.5" customHeight="1"/>
    <row r="2" spans="17:21" ht="21.75" customHeight="1">
      <c r="Q2" s="154">
        <v>40867</v>
      </c>
      <c r="R2" s="155"/>
      <c r="S2" s="155"/>
      <c r="T2" s="155"/>
      <c r="U2" s="155"/>
    </row>
    <row r="3" spans="2:21" ht="21.75" customHeight="1">
      <c r="B3" s="156" t="s">
        <v>134</v>
      </c>
      <c r="C3" s="156"/>
      <c r="D3" s="156"/>
      <c r="E3" s="156"/>
      <c r="F3" s="156"/>
      <c r="G3" s="156"/>
      <c r="H3" s="156"/>
      <c r="I3" s="156"/>
      <c r="J3" s="156"/>
      <c r="K3" s="156"/>
      <c r="L3" s="156"/>
      <c r="M3" s="156"/>
      <c r="N3" s="156"/>
      <c r="O3" s="156"/>
      <c r="P3" s="156"/>
      <c r="Q3" s="156"/>
      <c r="R3" s="156"/>
      <c r="S3" s="156"/>
      <c r="T3" s="156"/>
      <c r="U3" s="156"/>
    </row>
    <row r="4" ht="21.75" customHeight="1"/>
    <row r="5" spans="2:15" ht="21.75" customHeight="1">
      <c r="B5" s="157" t="s">
        <v>77</v>
      </c>
      <c r="C5" s="157"/>
      <c r="D5" s="158" t="s">
        <v>292</v>
      </c>
      <c r="E5" s="159"/>
      <c r="F5" s="159"/>
      <c r="G5" s="159"/>
      <c r="H5" s="159"/>
      <c r="I5" s="159"/>
      <c r="J5" s="159"/>
      <c r="K5" s="159"/>
      <c r="L5" s="159"/>
      <c r="M5" s="159"/>
      <c r="N5" s="159"/>
      <c r="O5" s="159"/>
    </row>
    <row r="6" spans="13:21" ht="21.75" customHeight="1">
      <c r="M6" s="160" t="s">
        <v>178</v>
      </c>
      <c r="N6" s="160"/>
      <c r="O6" s="161" t="s">
        <v>293</v>
      </c>
      <c r="P6" s="161"/>
      <c r="Q6" s="161"/>
      <c r="R6" s="161"/>
      <c r="S6" s="161"/>
      <c r="T6" s="161"/>
      <c r="U6" s="161"/>
    </row>
    <row r="7" spans="13:21" ht="21.75" customHeight="1">
      <c r="M7" s="160" t="s">
        <v>179</v>
      </c>
      <c r="N7" s="160"/>
      <c r="O7" s="161" t="s">
        <v>93</v>
      </c>
      <c r="P7" s="161"/>
      <c r="Q7" s="161"/>
      <c r="R7" s="161"/>
      <c r="S7" s="161"/>
      <c r="T7" s="161"/>
      <c r="U7" s="161"/>
    </row>
    <row r="8" spans="13:21" ht="21.75" customHeight="1">
      <c r="M8" s="160" t="s">
        <v>180</v>
      </c>
      <c r="N8" s="160"/>
      <c r="O8" s="164" t="s">
        <v>294</v>
      </c>
      <c r="P8" s="164"/>
      <c r="Q8" s="164"/>
      <c r="R8" s="164"/>
      <c r="S8" s="164"/>
      <c r="T8" s="164"/>
      <c r="U8" s="71" t="s">
        <v>3</v>
      </c>
    </row>
    <row r="9" ht="21.75" customHeight="1"/>
    <row r="10" ht="21.75" customHeight="1"/>
    <row r="11" spans="2:21" ht="21.75" customHeight="1">
      <c r="B11" s="162" t="s">
        <v>135</v>
      </c>
      <c r="C11" s="162"/>
      <c r="D11" s="162"/>
      <c r="E11" s="162"/>
      <c r="F11" s="162"/>
      <c r="G11" s="162"/>
      <c r="H11" s="162"/>
      <c r="I11" s="162"/>
      <c r="J11" s="162"/>
      <c r="K11" s="162"/>
      <c r="L11" s="162"/>
      <c r="M11" s="162"/>
      <c r="N11" s="162"/>
      <c r="O11" s="162"/>
      <c r="P11" s="162"/>
      <c r="Q11" s="162"/>
      <c r="R11" s="162"/>
      <c r="S11" s="162"/>
      <c r="T11" s="162"/>
      <c r="U11" s="162"/>
    </row>
    <row r="12" spans="2:21" ht="48" customHeight="1">
      <c r="B12" s="163" t="s">
        <v>0</v>
      </c>
      <c r="C12" s="163"/>
      <c r="D12" s="163"/>
      <c r="E12" s="163"/>
      <c r="F12" s="163"/>
      <c r="G12" s="163"/>
      <c r="H12" s="163"/>
      <c r="I12" s="163"/>
      <c r="J12" s="163"/>
      <c r="K12" s="163"/>
      <c r="L12" s="163"/>
      <c r="M12" s="163"/>
      <c r="N12" s="163"/>
      <c r="O12" s="163"/>
      <c r="P12" s="163"/>
      <c r="Q12" s="163"/>
      <c r="R12" s="163"/>
      <c r="S12" s="163"/>
      <c r="T12" s="163"/>
      <c r="U12" s="163"/>
    </row>
    <row r="13" spans="2:21" ht="21.75" customHeight="1">
      <c r="B13" s="165" t="s">
        <v>136</v>
      </c>
      <c r="C13" s="166"/>
      <c r="D13" s="166"/>
      <c r="E13" s="166"/>
      <c r="F13" s="167" t="s">
        <v>177</v>
      </c>
      <c r="G13" s="167"/>
      <c r="H13" s="167"/>
      <c r="I13" s="167"/>
      <c r="J13" s="167"/>
      <c r="K13" s="167"/>
      <c r="L13" s="167"/>
      <c r="M13" s="167"/>
      <c r="N13" s="167"/>
      <c r="O13" s="167"/>
      <c r="P13" s="167"/>
      <c r="Q13" s="167"/>
      <c r="R13" s="167"/>
      <c r="S13" s="167"/>
      <c r="T13" s="167"/>
      <c r="U13" s="168"/>
    </row>
    <row r="14" spans="2:21" ht="21.75" customHeight="1">
      <c r="B14" s="165" t="s">
        <v>18</v>
      </c>
      <c r="C14" s="166"/>
      <c r="D14" s="166"/>
      <c r="E14" s="166"/>
      <c r="F14" s="166"/>
      <c r="G14" s="166"/>
      <c r="H14" s="166"/>
      <c r="I14" s="166"/>
      <c r="J14" s="166"/>
      <c r="K14" s="166"/>
      <c r="L14" s="166"/>
      <c r="M14" s="166"/>
      <c r="N14" s="166"/>
      <c r="O14" s="166"/>
      <c r="P14" s="166"/>
      <c r="Q14" s="166"/>
      <c r="R14" s="166"/>
      <c r="S14" s="166"/>
      <c r="T14" s="166"/>
      <c r="U14" s="169"/>
    </row>
    <row r="15" spans="2:21" ht="21.75" customHeight="1">
      <c r="B15" s="170" t="s">
        <v>298</v>
      </c>
      <c r="C15" s="171"/>
      <c r="D15" s="171"/>
      <c r="E15" s="171"/>
      <c r="F15" s="171"/>
      <c r="G15" s="171"/>
      <c r="H15" s="171"/>
      <c r="I15" s="171"/>
      <c r="J15" s="171"/>
      <c r="K15" s="171"/>
      <c r="L15" s="171"/>
      <c r="M15" s="171"/>
      <c r="N15" s="171"/>
      <c r="O15" s="171"/>
      <c r="P15" s="171"/>
      <c r="Q15" s="171"/>
      <c r="R15" s="171"/>
      <c r="S15" s="171"/>
      <c r="T15" s="171"/>
      <c r="U15" s="172"/>
    </row>
    <row r="16" spans="2:21" ht="21.75" customHeight="1">
      <c r="B16" s="170"/>
      <c r="C16" s="171"/>
      <c r="D16" s="171"/>
      <c r="E16" s="171"/>
      <c r="F16" s="171"/>
      <c r="G16" s="171"/>
      <c r="H16" s="171"/>
      <c r="I16" s="171"/>
      <c r="J16" s="171"/>
      <c r="K16" s="171"/>
      <c r="L16" s="171"/>
      <c r="M16" s="171"/>
      <c r="N16" s="171"/>
      <c r="O16" s="171"/>
      <c r="P16" s="171"/>
      <c r="Q16" s="171"/>
      <c r="R16" s="171"/>
      <c r="S16" s="171"/>
      <c r="T16" s="171"/>
      <c r="U16" s="172"/>
    </row>
    <row r="17" spans="2:21" ht="21.75" customHeight="1">
      <c r="B17" s="170"/>
      <c r="C17" s="171"/>
      <c r="D17" s="171"/>
      <c r="E17" s="171"/>
      <c r="F17" s="171"/>
      <c r="G17" s="171"/>
      <c r="H17" s="171"/>
      <c r="I17" s="171"/>
      <c r="J17" s="171"/>
      <c r="K17" s="171"/>
      <c r="L17" s="171"/>
      <c r="M17" s="171"/>
      <c r="N17" s="171"/>
      <c r="O17" s="171"/>
      <c r="P17" s="171"/>
      <c r="Q17" s="171"/>
      <c r="R17" s="171"/>
      <c r="S17" s="171"/>
      <c r="T17" s="171"/>
      <c r="U17" s="172"/>
    </row>
    <row r="18" spans="2:21" ht="21.75" customHeight="1">
      <c r="B18" s="173"/>
      <c r="C18" s="174"/>
      <c r="D18" s="174"/>
      <c r="E18" s="174"/>
      <c r="F18" s="174"/>
      <c r="G18" s="174"/>
      <c r="H18" s="174"/>
      <c r="I18" s="174"/>
      <c r="J18" s="174"/>
      <c r="K18" s="174"/>
      <c r="L18" s="174"/>
      <c r="M18" s="174"/>
      <c r="N18" s="174"/>
      <c r="O18" s="174"/>
      <c r="P18" s="174"/>
      <c r="Q18" s="174"/>
      <c r="R18" s="174"/>
      <c r="S18" s="174"/>
      <c r="T18" s="174"/>
      <c r="U18" s="175"/>
    </row>
    <row r="19" spans="2:21" ht="21.75" customHeight="1">
      <c r="B19" s="176" t="s">
        <v>270</v>
      </c>
      <c r="C19" s="177"/>
      <c r="D19" s="177"/>
      <c r="E19" s="177"/>
      <c r="F19" s="178">
        <v>40912</v>
      </c>
      <c r="G19" s="179"/>
      <c r="H19" s="179"/>
      <c r="I19" s="179"/>
      <c r="J19" s="90" t="s">
        <v>10</v>
      </c>
      <c r="K19" s="178">
        <v>41364</v>
      </c>
      <c r="L19" s="179"/>
      <c r="M19" s="179"/>
      <c r="N19" s="179"/>
      <c r="O19" s="179"/>
      <c r="P19" s="179"/>
      <c r="Q19" s="90" t="s">
        <v>11</v>
      </c>
      <c r="R19" s="2"/>
      <c r="T19" s="90"/>
      <c r="U19" s="3"/>
    </row>
    <row r="20" spans="2:21" ht="21.75" customHeight="1">
      <c r="B20" s="176" t="s">
        <v>137</v>
      </c>
      <c r="C20" s="177"/>
      <c r="D20" s="177"/>
      <c r="E20" s="177"/>
      <c r="F20" s="177"/>
      <c r="G20" s="177"/>
      <c r="H20" s="177"/>
      <c r="I20" s="177"/>
      <c r="J20" s="177"/>
      <c r="K20" s="177"/>
      <c r="L20" s="177"/>
      <c r="M20" s="177"/>
      <c r="N20" s="177"/>
      <c r="O20" s="177"/>
      <c r="P20" s="177"/>
      <c r="Q20" s="177"/>
      <c r="R20" s="177"/>
      <c r="S20" s="177"/>
      <c r="T20" s="177"/>
      <c r="U20" s="180"/>
    </row>
    <row r="21" spans="2:21" ht="21.75" customHeight="1">
      <c r="B21" s="181" t="s">
        <v>138</v>
      </c>
      <c r="C21" s="181"/>
      <c r="D21" s="181"/>
      <c r="E21" s="181" t="s">
        <v>15</v>
      </c>
      <c r="F21" s="181"/>
      <c r="G21" s="181"/>
      <c r="H21" s="181"/>
      <c r="I21" s="181" t="s">
        <v>78</v>
      </c>
      <c r="J21" s="181"/>
      <c r="K21" s="181"/>
      <c r="L21" s="181"/>
      <c r="M21" s="181"/>
      <c r="N21" s="181"/>
      <c r="O21" s="181"/>
      <c r="P21" s="181" t="s">
        <v>16</v>
      </c>
      <c r="Q21" s="181"/>
      <c r="R21" s="181"/>
      <c r="S21" s="181"/>
      <c r="T21" s="181"/>
      <c r="U21" s="181"/>
    </row>
    <row r="22" spans="2:21" ht="21.75" customHeight="1">
      <c r="B22" s="181" t="s">
        <v>19</v>
      </c>
      <c r="C22" s="181"/>
      <c r="D22" s="181"/>
      <c r="E22" s="182" t="s">
        <v>94</v>
      </c>
      <c r="F22" s="182"/>
      <c r="G22" s="182"/>
      <c r="H22" s="182"/>
      <c r="I22" s="182" t="s">
        <v>297</v>
      </c>
      <c r="J22" s="182"/>
      <c r="K22" s="182"/>
      <c r="L22" s="182"/>
      <c r="M22" s="182"/>
      <c r="N22" s="182"/>
      <c r="O22" s="182"/>
      <c r="P22" s="182" t="s">
        <v>17</v>
      </c>
      <c r="Q22" s="182"/>
      <c r="R22" s="182"/>
      <c r="S22" s="182"/>
      <c r="T22" s="182"/>
      <c r="U22" s="182"/>
    </row>
    <row r="23" spans="2:21" ht="21.75" customHeight="1">
      <c r="B23" s="181" t="s">
        <v>139</v>
      </c>
      <c r="C23" s="181"/>
      <c r="D23" s="181"/>
      <c r="E23" s="182" t="s">
        <v>140</v>
      </c>
      <c r="F23" s="182"/>
      <c r="G23" s="182"/>
      <c r="H23" s="182"/>
      <c r="I23" s="182" t="s">
        <v>297</v>
      </c>
      <c r="J23" s="182"/>
      <c r="K23" s="182"/>
      <c r="L23" s="182"/>
      <c r="M23" s="182"/>
      <c r="N23" s="182"/>
      <c r="O23" s="182"/>
      <c r="P23" s="182" t="s">
        <v>295</v>
      </c>
      <c r="Q23" s="182"/>
      <c r="R23" s="182"/>
      <c r="S23" s="182"/>
      <c r="T23" s="182"/>
      <c r="U23" s="182"/>
    </row>
    <row r="24" spans="2:21" ht="21.75" customHeight="1">
      <c r="B24" s="181" t="s">
        <v>139</v>
      </c>
      <c r="C24" s="181"/>
      <c r="D24" s="181"/>
      <c r="E24" s="181"/>
      <c r="F24" s="181"/>
      <c r="G24" s="181"/>
      <c r="H24" s="181"/>
      <c r="I24" s="181"/>
      <c r="J24" s="181"/>
      <c r="K24" s="181"/>
      <c r="L24" s="181"/>
      <c r="M24" s="181"/>
      <c r="N24" s="181"/>
      <c r="O24" s="181"/>
      <c r="P24" s="181"/>
      <c r="Q24" s="181"/>
      <c r="R24" s="181"/>
      <c r="S24" s="181"/>
      <c r="T24" s="181"/>
      <c r="U24" s="181"/>
    </row>
    <row r="25" spans="2:21" ht="21.75" customHeight="1">
      <c r="B25" s="181" t="s">
        <v>139</v>
      </c>
      <c r="C25" s="181"/>
      <c r="D25" s="181"/>
      <c r="E25" s="181"/>
      <c r="F25" s="181"/>
      <c r="G25" s="181"/>
      <c r="H25" s="181"/>
      <c r="I25" s="181"/>
      <c r="J25" s="181"/>
      <c r="K25" s="181"/>
      <c r="L25" s="181"/>
      <c r="M25" s="181"/>
      <c r="N25" s="181"/>
      <c r="O25" s="181"/>
      <c r="P25" s="181"/>
      <c r="Q25" s="181"/>
      <c r="R25" s="181"/>
      <c r="S25" s="181"/>
      <c r="T25" s="181"/>
      <c r="U25" s="181"/>
    </row>
    <row r="26" spans="2:21" ht="21.75" customHeight="1">
      <c r="B26" s="181" t="s">
        <v>139</v>
      </c>
      <c r="C26" s="181"/>
      <c r="D26" s="181"/>
      <c r="E26" s="181"/>
      <c r="F26" s="181"/>
      <c r="G26" s="181"/>
      <c r="H26" s="181"/>
      <c r="I26" s="181"/>
      <c r="J26" s="181"/>
      <c r="K26" s="181"/>
      <c r="L26" s="181"/>
      <c r="M26" s="181"/>
      <c r="N26" s="181"/>
      <c r="O26" s="181"/>
      <c r="P26" s="181"/>
      <c r="Q26" s="181"/>
      <c r="R26" s="181"/>
      <c r="S26" s="181"/>
      <c r="T26" s="181"/>
      <c r="U26" s="181"/>
    </row>
    <row r="27" spans="2:21" ht="21.75" customHeight="1">
      <c r="B27" s="165" t="s">
        <v>264</v>
      </c>
      <c r="C27" s="166"/>
      <c r="D27" s="166"/>
      <c r="E27" s="166"/>
      <c r="F27" s="166"/>
      <c r="G27" s="166"/>
      <c r="H27" s="166"/>
      <c r="I27" s="166"/>
      <c r="J27" s="166"/>
      <c r="K27" s="166"/>
      <c r="L27" s="166"/>
      <c r="M27" s="166"/>
      <c r="N27" s="166"/>
      <c r="O27" s="166"/>
      <c r="P27" s="166"/>
      <c r="Q27" s="166"/>
      <c r="R27" s="166"/>
      <c r="S27" s="166"/>
      <c r="T27" s="166"/>
      <c r="U27" s="169"/>
    </row>
    <row r="28" spans="2:21" ht="21.75" customHeight="1">
      <c r="B28" s="183" t="s">
        <v>1</v>
      </c>
      <c r="C28" s="184"/>
      <c r="D28" s="184"/>
      <c r="E28" s="184"/>
      <c r="F28" s="184"/>
      <c r="G28" s="184"/>
      <c r="H28" s="185">
        <v>2000000</v>
      </c>
      <c r="I28" s="185"/>
      <c r="J28" s="185"/>
      <c r="K28" s="185"/>
      <c r="L28" s="5" t="s">
        <v>5</v>
      </c>
      <c r="M28" s="184" t="s">
        <v>6</v>
      </c>
      <c r="N28" s="184"/>
      <c r="O28" s="184"/>
      <c r="P28" s="184"/>
      <c r="Q28" s="184"/>
      <c r="R28" s="184"/>
      <c r="S28" s="184"/>
      <c r="T28" s="184"/>
      <c r="U28" s="186"/>
    </row>
    <row r="29" spans="2:21" ht="21.75" customHeight="1">
      <c r="B29" s="183" t="s">
        <v>2</v>
      </c>
      <c r="C29" s="184"/>
      <c r="D29" s="184"/>
      <c r="E29" s="184"/>
      <c r="F29" s="184"/>
      <c r="G29" s="184"/>
      <c r="H29" s="185">
        <f>+H28*0.3</f>
        <v>600000</v>
      </c>
      <c r="I29" s="185"/>
      <c r="J29" s="185"/>
      <c r="K29" s="185"/>
      <c r="L29" s="5" t="s">
        <v>5</v>
      </c>
      <c r="M29" s="184" t="s">
        <v>141</v>
      </c>
      <c r="N29" s="184"/>
      <c r="O29" s="184"/>
      <c r="P29" s="184"/>
      <c r="Q29" s="184"/>
      <c r="R29" s="184"/>
      <c r="S29" s="184"/>
      <c r="T29" s="184"/>
      <c r="U29" s="186"/>
    </row>
    <row r="30" spans="2:21" ht="21.75" customHeight="1">
      <c r="B30" s="187" t="s">
        <v>13</v>
      </c>
      <c r="C30" s="188"/>
      <c r="D30" s="188"/>
      <c r="E30" s="188"/>
      <c r="F30" s="188"/>
      <c r="G30" s="188"/>
      <c r="H30" s="189">
        <f>SUM(H28:K29)</f>
        <v>2600000</v>
      </c>
      <c r="I30" s="189"/>
      <c r="J30" s="189"/>
      <c r="K30" s="189"/>
      <c r="L30" s="70" t="s">
        <v>5</v>
      </c>
      <c r="M30" s="6"/>
      <c r="N30" s="7"/>
      <c r="O30" s="7"/>
      <c r="P30" s="6"/>
      <c r="Q30" s="6"/>
      <c r="R30" s="6"/>
      <c r="S30" s="6"/>
      <c r="T30" s="6"/>
      <c r="U30" s="8"/>
    </row>
    <row r="31" spans="2:21" ht="21.75" customHeight="1">
      <c r="B31" s="176" t="s">
        <v>142</v>
      </c>
      <c r="C31" s="177"/>
      <c r="D31" s="177"/>
      <c r="E31" s="177"/>
      <c r="F31" s="177"/>
      <c r="G31" s="177"/>
      <c r="H31" s="177"/>
      <c r="I31" s="177"/>
      <c r="J31" s="177"/>
      <c r="K31" s="177"/>
      <c r="L31" s="177"/>
      <c r="M31" s="177"/>
      <c r="N31" s="177"/>
      <c r="O31" s="177"/>
      <c r="P31" s="177"/>
      <c r="Q31" s="177"/>
      <c r="R31" s="177"/>
      <c r="S31" s="177"/>
      <c r="T31" s="177"/>
      <c r="U31" s="180"/>
    </row>
    <row r="32" spans="2:21" ht="21.75" customHeight="1">
      <c r="B32" s="190" t="s">
        <v>130</v>
      </c>
      <c r="C32" s="190"/>
      <c r="D32" s="191"/>
      <c r="E32" s="190" t="s">
        <v>80</v>
      </c>
      <c r="F32" s="190"/>
      <c r="G32" s="192" t="s">
        <v>95</v>
      </c>
      <c r="H32" s="192"/>
      <c r="I32" s="190" t="s">
        <v>81</v>
      </c>
      <c r="J32" s="190"/>
      <c r="K32" s="192" t="s">
        <v>96</v>
      </c>
      <c r="L32" s="192"/>
      <c r="M32" s="193" t="s">
        <v>129</v>
      </c>
      <c r="N32" s="193"/>
      <c r="O32" s="194" t="s">
        <v>296</v>
      </c>
      <c r="P32" s="195"/>
      <c r="Q32" s="195"/>
      <c r="R32" s="195"/>
      <c r="S32" s="195"/>
      <c r="T32" s="195"/>
      <c r="U32" s="196"/>
    </row>
    <row r="33" spans="2:21" ht="21.75" customHeight="1">
      <c r="B33" s="190" t="s">
        <v>131</v>
      </c>
      <c r="C33" s="190"/>
      <c r="D33" s="190"/>
      <c r="E33" s="194" t="s">
        <v>100</v>
      </c>
      <c r="F33" s="195"/>
      <c r="G33" s="195"/>
      <c r="H33" s="195"/>
      <c r="I33" s="195"/>
      <c r="J33" s="195"/>
      <c r="K33" s="195"/>
      <c r="L33" s="196"/>
      <c r="M33" s="190" t="s">
        <v>133</v>
      </c>
      <c r="N33" s="190"/>
      <c r="O33" s="194" t="s">
        <v>97</v>
      </c>
      <c r="P33" s="195"/>
      <c r="Q33" s="195"/>
      <c r="R33" s="195"/>
      <c r="S33" s="195"/>
      <c r="T33" s="195"/>
      <c r="U33" s="196"/>
    </row>
    <row r="34" spans="2:21" ht="21.75" customHeight="1">
      <c r="B34" s="190" t="s">
        <v>87</v>
      </c>
      <c r="C34" s="190"/>
      <c r="D34" s="190"/>
      <c r="E34" s="194" t="s">
        <v>82</v>
      </c>
      <c r="F34" s="195"/>
      <c r="G34" s="196"/>
      <c r="H34" s="190" t="s">
        <v>88</v>
      </c>
      <c r="I34" s="190"/>
      <c r="J34" s="194" t="s">
        <v>98</v>
      </c>
      <c r="K34" s="195"/>
      <c r="L34" s="196"/>
      <c r="M34" s="190" t="s">
        <v>132</v>
      </c>
      <c r="N34" s="190"/>
      <c r="O34" s="194" t="s">
        <v>99</v>
      </c>
      <c r="P34" s="195"/>
      <c r="Q34" s="195"/>
      <c r="R34" s="195"/>
      <c r="S34" s="195"/>
      <c r="T34" s="195"/>
      <c r="U34" s="196"/>
    </row>
    <row r="35" spans="2:25" ht="21.75" customHeight="1">
      <c r="B35" s="206" t="s">
        <v>154</v>
      </c>
      <c r="C35" s="207"/>
      <c r="D35" s="207"/>
      <c r="E35" s="207"/>
      <c r="F35" s="208" t="s">
        <v>101</v>
      </c>
      <c r="G35" s="167"/>
      <c r="H35" s="167"/>
      <c r="I35" s="167"/>
      <c r="J35" s="167"/>
      <c r="K35" s="167"/>
      <c r="L35" s="167"/>
      <c r="M35" s="167"/>
      <c r="N35" s="167"/>
      <c r="O35" s="167"/>
      <c r="P35" s="167"/>
      <c r="Q35" s="167"/>
      <c r="R35" s="167"/>
      <c r="S35" s="167"/>
      <c r="T35" s="167"/>
      <c r="U35" s="168"/>
      <c r="W35" s="9"/>
      <c r="X35" s="9"/>
      <c r="Y35" s="9"/>
    </row>
    <row r="36" spans="2:25" ht="21.75" customHeight="1">
      <c r="B36" s="176" t="s">
        <v>155</v>
      </c>
      <c r="C36" s="177"/>
      <c r="D36" s="177"/>
      <c r="E36" s="177"/>
      <c r="F36" s="208" t="s">
        <v>69</v>
      </c>
      <c r="G36" s="167"/>
      <c r="H36" s="167"/>
      <c r="I36" s="168"/>
      <c r="J36" s="181" t="s">
        <v>143</v>
      </c>
      <c r="K36" s="181"/>
      <c r="L36" s="181"/>
      <c r="M36" s="181"/>
      <c r="N36" s="181"/>
      <c r="O36" s="208" t="s">
        <v>262</v>
      </c>
      <c r="P36" s="167"/>
      <c r="Q36" s="167"/>
      <c r="R36" s="167"/>
      <c r="S36" s="167"/>
      <c r="T36" s="167"/>
      <c r="U36" s="168"/>
      <c r="W36" s="9"/>
      <c r="X36" s="9"/>
      <c r="Y36" s="9"/>
    </row>
    <row r="37" spans="2:25" ht="21.75" customHeight="1">
      <c r="B37" s="165" t="s">
        <v>144</v>
      </c>
      <c r="C37" s="169"/>
      <c r="D37" s="199" t="s">
        <v>300</v>
      </c>
      <c r="E37" s="200"/>
      <c r="F37" s="200"/>
      <c r="G37" s="200"/>
      <c r="H37" s="200"/>
      <c r="I37" s="200"/>
      <c r="J37" s="200"/>
      <c r="K37" s="200"/>
      <c r="L37" s="200"/>
      <c r="M37" s="200"/>
      <c r="N37" s="200"/>
      <c r="O37" s="200"/>
      <c r="P37" s="200"/>
      <c r="Q37" s="200"/>
      <c r="R37" s="200"/>
      <c r="S37" s="200"/>
      <c r="T37" s="200"/>
      <c r="U37" s="201"/>
      <c r="W37" s="9"/>
      <c r="X37" s="9"/>
      <c r="Y37" s="9"/>
    </row>
    <row r="38" spans="2:25" ht="21.75" customHeight="1">
      <c r="B38" s="183"/>
      <c r="C38" s="186"/>
      <c r="D38" s="202" t="s">
        <v>299</v>
      </c>
      <c r="E38" s="203"/>
      <c r="F38" s="203"/>
      <c r="G38" s="203"/>
      <c r="H38" s="203"/>
      <c r="I38" s="203"/>
      <c r="J38" s="203"/>
      <c r="K38" s="203"/>
      <c r="L38" s="203"/>
      <c r="M38" s="203"/>
      <c r="N38" s="203"/>
      <c r="O38" s="203"/>
      <c r="P38" s="203"/>
      <c r="Q38" s="203"/>
      <c r="R38" s="203"/>
      <c r="S38" s="203"/>
      <c r="T38" s="203"/>
      <c r="U38" s="204"/>
      <c r="W38" s="9"/>
      <c r="X38" s="9"/>
      <c r="Y38" s="9"/>
    </row>
    <row r="39" spans="2:25" ht="21.75" customHeight="1">
      <c r="B39" s="197"/>
      <c r="C39" s="198"/>
      <c r="D39" s="205"/>
      <c r="E39" s="205"/>
      <c r="F39" s="205"/>
      <c r="G39" s="205"/>
      <c r="H39" s="205"/>
      <c r="I39" s="205"/>
      <c r="J39" s="205"/>
      <c r="K39" s="205"/>
      <c r="L39" s="205"/>
      <c r="M39" s="205"/>
      <c r="N39" s="205"/>
      <c r="O39" s="205"/>
      <c r="P39" s="205"/>
      <c r="Q39" s="205"/>
      <c r="R39" s="205"/>
      <c r="S39" s="205"/>
      <c r="T39" s="205"/>
      <c r="U39" s="205"/>
      <c r="W39" s="9"/>
      <c r="X39" s="9"/>
      <c r="Y39" s="9"/>
    </row>
    <row r="40" ht="21.75" customHeight="1"/>
    <row r="43" ht="14.25">
      <c r="B43" s="1" t="s">
        <v>69</v>
      </c>
    </row>
    <row r="44" ht="14.25">
      <c r="B44" s="1" t="s">
        <v>71</v>
      </c>
    </row>
    <row r="45" ht="14.25">
      <c r="B45" s="1" t="s">
        <v>76</v>
      </c>
    </row>
    <row r="46" ht="14.25">
      <c r="B46" s="1" t="s">
        <v>102</v>
      </c>
    </row>
    <row r="48" ht="14.25">
      <c r="B48" s="1" t="s">
        <v>75</v>
      </c>
    </row>
    <row r="49" ht="14.25">
      <c r="B49" s="1" t="s">
        <v>68</v>
      </c>
    </row>
    <row r="50" ht="14.25">
      <c r="B50" s="1" t="s">
        <v>73</v>
      </c>
    </row>
    <row r="51" ht="14.25">
      <c r="B51" s="1" t="s">
        <v>70</v>
      </c>
    </row>
    <row r="52" ht="14.25">
      <c r="B52" s="1" t="s">
        <v>103</v>
      </c>
    </row>
    <row r="53" ht="14.25">
      <c r="B53" s="1" t="s">
        <v>263</v>
      </c>
    </row>
    <row r="54" ht="14.25">
      <c r="B54" s="1" t="s">
        <v>67</v>
      </c>
    </row>
    <row r="55" ht="14.25">
      <c r="B55" s="1" t="s">
        <v>74</v>
      </c>
    </row>
    <row r="56" ht="14.25">
      <c r="B56" s="1" t="s">
        <v>72</v>
      </c>
    </row>
  </sheetData>
  <sheetProtection/>
  <mergeCells count="81">
    <mergeCell ref="B37:C39"/>
    <mergeCell ref="D37:U37"/>
    <mergeCell ref="D38:U38"/>
    <mergeCell ref="D39:U39"/>
    <mergeCell ref="B35:E35"/>
    <mergeCell ref="F35:U35"/>
    <mergeCell ref="B36:E36"/>
    <mergeCell ref="F36:I36"/>
    <mergeCell ref="J36:N36"/>
    <mergeCell ref="O36:U36"/>
    <mergeCell ref="B33:D33"/>
    <mergeCell ref="E33:L33"/>
    <mergeCell ref="M33:N33"/>
    <mergeCell ref="O33:U33"/>
    <mergeCell ref="B34:D34"/>
    <mergeCell ref="E34:G34"/>
    <mergeCell ref="H34:I34"/>
    <mergeCell ref="J34:L34"/>
    <mergeCell ref="M34:N34"/>
    <mergeCell ref="O34:U34"/>
    <mergeCell ref="B30:G30"/>
    <mergeCell ref="H30:K30"/>
    <mergeCell ref="B31:U31"/>
    <mergeCell ref="B32:D32"/>
    <mergeCell ref="E32:F32"/>
    <mergeCell ref="G32:H32"/>
    <mergeCell ref="I32:J32"/>
    <mergeCell ref="K32:L32"/>
    <mergeCell ref="M32:N32"/>
    <mergeCell ref="O32:U32"/>
    <mergeCell ref="B27:U27"/>
    <mergeCell ref="B28:G28"/>
    <mergeCell ref="H28:K28"/>
    <mergeCell ref="M28:U28"/>
    <mergeCell ref="B29:G29"/>
    <mergeCell ref="H29:K29"/>
    <mergeCell ref="M29:U29"/>
    <mergeCell ref="B25:D25"/>
    <mergeCell ref="E25:H25"/>
    <mergeCell ref="I25:O25"/>
    <mergeCell ref="P25:U25"/>
    <mergeCell ref="B26:D26"/>
    <mergeCell ref="E26:H26"/>
    <mergeCell ref="I26:O26"/>
    <mergeCell ref="P26:U26"/>
    <mergeCell ref="B23:D23"/>
    <mergeCell ref="E23:H23"/>
    <mergeCell ref="I23:O23"/>
    <mergeCell ref="P23:U23"/>
    <mergeCell ref="B24:D24"/>
    <mergeCell ref="E24:H24"/>
    <mergeCell ref="I24:O24"/>
    <mergeCell ref="P24:U24"/>
    <mergeCell ref="B20:U20"/>
    <mergeCell ref="B21:D21"/>
    <mergeCell ref="E21:H21"/>
    <mergeCell ref="I21:O21"/>
    <mergeCell ref="P21:U21"/>
    <mergeCell ref="B22:D22"/>
    <mergeCell ref="E22:H22"/>
    <mergeCell ref="I22:O22"/>
    <mergeCell ref="P22:U22"/>
    <mergeCell ref="B13:E13"/>
    <mergeCell ref="F13:U13"/>
    <mergeCell ref="B14:U14"/>
    <mergeCell ref="B15:U18"/>
    <mergeCell ref="B19:E19"/>
    <mergeCell ref="F19:I19"/>
    <mergeCell ref="K19:P19"/>
    <mergeCell ref="M7:N7"/>
    <mergeCell ref="O7:U7"/>
    <mergeCell ref="M8:N8"/>
    <mergeCell ref="B11:U11"/>
    <mergeCell ref="B12:U12"/>
    <mergeCell ref="O8:T8"/>
    <mergeCell ref="Q2:U2"/>
    <mergeCell ref="B3:U3"/>
    <mergeCell ref="B5:C5"/>
    <mergeCell ref="D5:O5"/>
    <mergeCell ref="M6:N6"/>
    <mergeCell ref="O6:U6"/>
  </mergeCells>
  <dataValidations count="2">
    <dataValidation type="list" allowBlank="1" showInputMessage="1" showErrorMessage="1" sqref="O36:U36">
      <formula1>$B$48:$B$56</formula1>
    </dataValidation>
    <dataValidation type="list" allowBlank="1" showInputMessage="1" showErrorMessage="1" sqref="F36:I36">
      <formula1>$B$43:$B$46</formula1>
    </dataValidation>
  </dataValidation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1:F87"/>
  <sheetViews>
    <sheetView zoomScaleSheetLayoutView="100" zoomScalePageLayoutView="0" workbookViewId="0" topLeftCell="A76">
      <selection activeCell="C84" sqref="C84:E84"/>
    </sheetView>
  </sheetViews>
  <sheetFormatPr defaultColWidth="9.140625" defaultRowHeight="15"/>
  <cols>
    <col min="1" max="1" width="1.57421875" style="41" customWidth="1"/>
    <col min="2" max="2" width="2.421875" style="36" customWidth="1"/>
    <col min="3" max="3" width="32.421875" style="37" customWidth="1"/>
    <col min="4" max="4" width="32.421875" style="42" customWidth="1"/>
    <col min="5" max="5" width="32.421875" style="41" customWidth="1"/>
    <col min="6" max="6" width="2.57421875" style="41" customWidth="1"/>
    <col min="7" max="25" width="3.28125" style="41" customWidth="1"/>
    <col min="26" max="16384" width="9.00390625" style="41" customWidth="1"/>
  </cols>
  <sheetData>
    <row r="1" spans="4:6" ht="13.5">
      <c r="D1" s="38"/>
      <c r="E1" s="39"/>
      <c r="F1" s="40"/>
    </row>
    <row r="2" spans="2:5" ht="19.5" customHeight="1">
      <c r="B2" s="212" t="s">
        <v>147</v>
      </c>
      <c r="C2" s="212"/>
      <c r="D2" s="212"/>
      <c r="E2" s="212"/>
    </row>
    <row r="3" spans="2:3" s="42" customFormat="1" ht="29.25" customHeight="1">
      <c r="B3" s="36"/>
      <c r="C3" s="37"/>
    </row>
    <row r="4" spans="2:6" s="38" customFormat="1" ht="18" customHeight="1">
      <c r="B4" s="47" t="s">
        <v>104</v>
      </c>
      <c r="C4" s="37"/>
      <c r="D4" s="43"/>
      <c r="E4" s="43"/>
      <c r="F4" s="43"/>
    </row>
    <row r="5" spans="2:5" s="38" customFormat="1" ht="35.25" customHeight="1">
      <c r="B5" s="44"/>
      <c r="C5" s="210" t="s">
        <v>148</v>
      </c>
      <c r="D5" s="210"/>
      <c r="E5" s="210"/>
    </row>
    <row r="6" spans="2:6" s="38" customFormat="1" ht="18" customHeight="1">
      <c r="B6" s="44"/>
      <c r="C6" s="210" t="s">
        <v>261</v>
      </c>
      <c r="D6" s="210"/>
      <c r="E6" s="210"/>
      <c r="F6" s="42"/>
    </row>
    <row r="7" spans="2:6" s="38" customFormat="1" ht="18" customHeight="1">
      <c r="B7" s="44"/>
      <c r="C7" s="210" t="s">
        <v>7</v>
      </c>
      <c r="D7" s="210"/>
      <c r="E7" s="210"/>
      <c r="F7" s="42"/>
    </row>
    <row r="8" spans="2:3" s="42" customFormat="1" ht="18" customHeight="1">
      <c r="B8" s="36"/>
      <c r="C8" s="37"/>
    </row>
    <row r="9" spans="2:6" s="42" customFormat="1" ht="18" customHeight="1">
      <c r="B9" s="47" t="s">
        <v>271</v>
      </c>
      <c r="C9" s="37"/>
      <c r="D9" s="43"/>
      <c r="E9" s="43"/>
      <c r="F9" s="43"/>
    </row>
    <row r="10" spans="2:5" s="42" customFormat="1" ht="48.75" customHeight="1">
      <c r="B10" s="36"/>
      <c r="C10" s="210" t="s">
        <v>272</v>
      </c>
      <c r="D10" s="210"/>
      <c r="E10" s="210"/>
    </row>
    <row r="11" spans="2:5" s="42" customFormat="1" ht="18" customHeight="1">
      <c r="B11" s="36"/>
      <c r="C11" s="210" t="s">
        <v>105</v>
      </c>
      <c r="D11" s="210"/>
      <c r="E11" s="210"/>
    </row>
    <row r="12" spans="2:3" s="42" customFormat="1" ht="18" customHeight="1">
      <c r="B12" s="36"/>
      <c r="C12" s="37"/>
    </row>
    <row r="13" spans="2:3" s="42" customFormat="1" ht="18" customHeight="1">
      <c r="B13" s="47" t="s">
        <v>149</v>
      </c>
      <c r="C13" s="46"/>
    </row>
    <row r="14" spans="2:5" s="42" customFormat="1" ht="18" customHeight="1">
      <c r="B14" s="36"/>
      <c r="C14" s="210" t="s">
        <v>150</v>
      </c>
      <c r="D14" s="210"/>
      <c r="E14" s="210"/>
    </row>
    <row r="15" spans="2:5" s="42" customFormat="1" ht="18" customHeight="1">
      <c r="B15" s="36"/>
      <c r="C15" s="210" t="s">
        <v>106</v>
      </c>
      <c r="D15" s="210"/>
      <c r="E15" s="210"/>
    </row>
    <row r="16" spans="2:6" s="42" customFormat="1" ht="18" customHeight="1">
      <c r="B16" s="36"/>
      <c r="C16" s="210" t="s">
        <v>169</v>
      </c>
      <c r="D16" s="210"/>
      <c r="E16" s="210"/>
      <c r="F16" s="38"/>
    </row>
    <row r="17" spans="2:6" s="42" customFormat="1" ht="18" customHeight="1">
      <c r="B17" s="36"/>
      <c r="C17" s="45"/>
      <c r="D17" s="38"/>
      <c r="E17" s="38"/>
      <c r="F17" s="38"/>
    </row>
    <row r="18" spans="2:6" s="42" customFormat="1" ht="18" customHeight="1">
      <c r="B18" s="47" t="s">
        <v>151</v>
      </c>
      <c r="C18" s="37"/>
      <c r="D18" s="43"/>
      <c r="E18" s="43"/>
      <c r="F18" s="43"/>
    </row>
    <row r="19" spans="2:6" s="42" customFormat="1" ht="36.75" customHeight="1">
      <c r="B19" s="36"/>
      <c r="C19" s="210" t="s">
        <v>152</v>
      </c>
      <c r="D19" s="210"/>
      <c r="E19" s="210"/>
      <c r="F19" s="43"/>
    </row>
    <row r="20" spans="2:6" s="42" customFormat="1" ht="35.25" customHeight="1">
      <c r="B20" s="36"/>
      <c r="C20" s="210" t="s">
        <v>170</v>
      </c>
      <c r="D20" s="210"/>
      <c r="E20" s="210"/>
      <c r="F20" s="43"/>
    </row>
    <row r="21" spans="2:6" s="42" customFormat="1" ht="18" customHeight="1">
      <c r="B21" s="36"/>
      <c r="C21" s="37"/>
      <c r="D21" s="43"/>
      <c r="E21" s="43"/>
      <c r="F21" s="43"/>
    </row>
    <row r="22" spans="2:6" s="42" customFormat="1" ht="18" customHeight="1">
      <c r="B22" s="47" t="s">
        <v>153</v>
      </c>
      <c r="C22" s="37"/>
      <c r="D22" s="43"/>
      <c r="E22" s="43"/>
      <c r="F22" s="43"/>
    </row>
    <row r="23" spans="2:6" s="42" customFormat="1" ht="18" customHeight="1">
      <c r="B23" s="36"/>
      <c r="C23" s="210" t="s">
        <v>107</v>
      </c>
      <c r="D23" s="210"/>
      <c r="E23" s="210"/>
      <c r="F23" s="43"/>
    </row>
    <row r="24" spans="2:6" s="42" customFormat="1" ht="18" customHeight="1">
      <c r="B24" s="36"/>
      <c r="C24" s="37"/>
      <c r="D24" s="43"/>
      <c r="E24" s="43"/>
      <c r="F24" s="43"/>
    </row>
    <row r="25" spans="2:6" s="42" customFormat="1" ht="18" customHeight="1">
      <c r="B25" s="47" t="s">
        <v>174</v>
      </c>
      <c r="C25" s="37"/>
      <c r="D25" s="43"/>
      <c r="E25" s="43"/>
      <c r="F25" s="43"/>
    </row>
    <row r="26" spans="2:6" s="42" customFormat="1" ht="18" customHeight="1">
      <c r="B26" s="36"/>
      <c r="C26" s="209" t="s">
        <v>171</v>
      </c>
      <c r="D26" s="209"/>
      <c r="E26" s="209"/>
      <c r="F26" s="43"/>
    </row>
    <row r="27" spans="2:6" s="42" customFormat="1" ht="18" customHeight="1">
      <c r="B27" s="36"/>
      <c r="C27" s="37"/>
      <c r="D27" s="43"/>
      <c r="E27" s="43"/>
      <c r="F27" s="43"/>
    </row>
    <row r="28" spans="2:6" s="42" customFormat="1" ht="18" customHeight="1">
      <c r="B28" s="47" t="s">
        <v>175</v>
      </c>
      <c r="C28" s="37"/>
      <c r="D28" s="43"/>
      <c r="E28" s="43"/>
      <c r="F28" s="43"/>
    </row>
    <row r="29" spans="2:6" s="42" customFormat="1" ht="36.75" customHeight="1">
      <c r="B29" s="36"/>
      <c r="C29" s="210" t="s">
        <v>172</v>
      </c>
      <c r="D29" s="210"/>
      <c r="E29" s="210"/>
      <c r="F29" s="43"/>
    </row>
    <row r="30" s="42" customFormat="1" ht="18" customHeight="1">
      <c r="B30" s="36"/>
    </row>
    <row r="31" s="42" customFormat="1" ht="18" customHeight="1">
      <c r="B31" s="47" t="s">
        <v>176</v>
      </c>
    </row>
    <row r="32" spans="2:5" s="72" customFormat="1" ht="54" customHeight="1">
      <c r="B32" s="73"/>
      <c r="C32" s="211" t="s">
        <v>260</v>
      </c>
      <c r="D32" s="211"/>
      <c r="E32" s="211"/>
    </row>
    <row r="33" spans="3:5" s="74" customFormat="1" ht="13.5">
      <c r="C33" s="75" t="s">
        <v>181</v>
      </c>
      <c r="D33" s="76" t="s">
        <v>182</v>
      </c>
      <c r="E33" s="77" t="s">
        <v>183</v>
      </c>
    </row>
    <row r="34" spans="3:5" s="78" customFormat="1" ht="13.5">
      <c r="C34" s="79" t="s">
        <v>184</v>
      </c>
      <c r="D34" s="80" t="s">
        <v>185</v>
      </c>
      <c r="E34" s="81" t="s">
        <v>186</v>
      </c>
    </row>
    <row r="35" spans="3:5" s="78" customFormat="1" ht="13.5">
      <c r="C35" s="80" t="s">
        <v>187</v>
      </c>
      <c r="D35" s="80" t="s">
        <v>188</v>
      </c>
      <c r="E35" s="81" t="s">
        <v>189</v>
      </c>
    </row>
    <row r="36" spans="3:5" s="78" customFormat="1" ht="13.5">
      <c r="C36" s="80" t="s">
        <v>190</v>
      </c>
      <c r="D36" s="80" t="s">
        <v>191</v>
      </c>
      <c r="E36" s="81" t="s">
        <v>192</v>
      </c>
    </row>
    <row r="37" spans="3:5" s="78" customFormat="1" ht="13.5">
      <c r="C37" s="80" t="s">
        <v>193</v>
      </c>
      <c r="D37" s="80" t="s">
        <v>194</v>
      </c>
      <c r="E37" s="81" t="s">
        <v>195</v>
      </c>
    </row>
    <row r="38" spans="3:5" s="78" customFormat="1" ht="13.5">
      <c r="C38" s="80" t="s">
        <v>196</v>
      </c>
      <c r="D38" s="80" t="s">
        <v>197</v>
      </c>
      <c r="E38" s="81" t="s">
        <v>198</v>
      </c>
    </row>
    <row r="39" spans="3:5" s="78" customFormat="1" ht="13.5">
      <c r="C39" s="80" t="s">
        <v>199</v>
      </c>
      <c r="D39" s="80" t="s">
        <v>200</v>
      </c>
      <c r="E39" s="81" t="s">
        <v>72</v>
      </c>
    </row>
    <row r="40" spans="3:5" s="78" customFormat="1" ht="13.5">
      <c r="C40" s="80" t="s">
        <v>201</v>
      </c>
      <c r="D40" s="80" t="s">
        <v>198</v>
      </c>
      <c r="E40" s="81"/>
    </row>
    <row r="41" spans="3:5" s="78" customFormat="1" ht="13.5">
      <c r="C41" s="80" t="s">
        <v>198</v>
      </c>
      <c r="D41" s="80" t="s">
        <v>72</v>
      </c>
      <c r="E41" s="81"/>
    </row>
    <row r="42" spans="3:5" s="78" customFormat="1" ht="13.5">
      <c r="C42" s="82" t="s">
        <v>72</v>
      </c>
      <c r="D42" s="80"/>
      <c r="E42" s="81"/>
    </row>
    <row r="43" spans="3:5" s="74" customFormat="1" ht="13.5">
      <c r="C43" s="75" t="s">
        <v>202</v>
      </c>
      <c r="D43" s="76" t="s">
        <v>203</v>
      </c>
      <c r="E43" s="77" t="s">
        <v>204</v>
      </c>
    </row>
    <row r="44" spans="3:5" s="78" customFormat="1" ht="13.5">
      <c r="C44" s="79" t="s">
        <v>205</v>
      </c>
      <c r="D44" s="80" t="s">
        <v>206</v>
      </c>
      <c r="E44" s="81" t="s">
        <v>207</v>
      </c>
    </row>
    <row r="45" spans="3:5" s="78" customFormat="1" ht="13.5">
      <c r="C45" s="80" t="s">
        <v>208</v>
      </c>
      <c r="D45" s="80" t="s">
        <v>209</v>
      </c>
      <c r="E45" s="81" t="s">
        <v>210</v>
      </c>
    </row>
    <row r="46" spans="3:5" s="78" customFormat="1" ht="13.5">
      <c r="C46" s="80" t="s">
        <v>211</v>
      </c>
      <c r="D46" s="80" t="s">
        <v>212</v>
      </c>
      <c r="E46" s="81" t="s">
        <v>213</v>
      </c>
    </row>
    <row r="47" spans="3:5" s="78" customFormat="1" ht="13.5">
      <c r="C47" s="80" t="s">
        <v>214</v>
      </c>
      <c r="D47" s="80" t="s">
        <v>215</v>
      </c>
      <c r="E47" s="81" t="s">
        <v>216</v>
      </c>
    </row>
    <row r="48" spans="3:5" s="78" customFormat="1" ht="13.5">
      <c r="C48" s="80" t="s">
        <v>217</v>
      </c>
      <c r="D48" s="80" t="s">
        <v>218</v>
      </c>
      <c r="E48" s="81" t="s">
        <v>219</v>
      </c>
    </row>
    <row r="49" spans="3:5" s="78" customFormat="1" ht="13.5">
      <c r="C49" s="80" t="s">
        <v>220</v>
      </c>
      <c r="D49" s="80" t="s">
        <v>221</v>
      </c>
      <c r="E49" s="81" t="s">
        <v>222</v>
      </c>
    </row>
    <row r="50" spans="3:5" s="78" customFormat="1" ht="13.5">
      <c r="C50" s="80" t="s">
        <v>223</v>
      </c>
      <c r="D50" s="80" t="s">
        <v>224</v>
      </c>
      <c r="E50" s="81" t="s">
        <v>225</v>
      </c>
    </row>
    <row r="51" spans="3:5" s="78" customFormat="1" ht="13.5">
      <c r="C51" s="80" t="s">
        <v>226</v>
      </c>
      <c r="D51" s="80" t="s">
        <v>227</v>
      </c>
      <c r="E51" s="81"/>
    </row>
    <row r="52" spans="3:5" s="78" customFormat="1" ht="13.5">
      <c r="C52" s="80" t="s">
        <v>228</v>
      </c>
      <c r="D52" s="80" t="s">
        <v>229</v>
      </c>
      <c r="E52" s="81"/>
    </row>
    <row r="53" spans="3:5" s="78" customFormat="1" ht="13.5">
      <c r="C53" s="80" t="s">
        <v>230</v>
      </c>
      <c r="D53" s="80" t="s">
        <v>198</v>
      </c>
      <c r="E53" s="81"/>
    </row>
    <row r="54" spans="3:5" s="78" customFormat="1" ht="13.5">
      <c r="C54" s="80" t="s">
        <v>231</v>
      </c>
      <c r="D54" s="80" t="s">
        <v>72</v>
      </c>
      <c r="E54" s="81"/>
    </row>
    <row r="55" spans="3:5" s="78" customFormat="1" ht="13.5">
      <c r="C55" s="80" t="s">
        <v>232</v>
      </c>
      <c r="D55" s="80"/>
      <c r="E55" s="81"/>
    </row>
    <row r="56" spans="3:5" s="78" customFormat="1" ht="13.5">
      <c r="C56" s="80" t="s">
        <v>233</v>
      </c>
      <c r="D56" s="80"/>
      <c r="E56" s="81"/>
    </row>
    <row r="57" spans="3:5" s="78" customFormat="1" ht="13.5">
      <c r="C57" s="80" t="s">
        <v>198</v>
      </c>
      <c r="D57" s="80"/>
      <c r="E57" s="81"/>
    </row>
    <row r="58" spans="3:5" s="78" customFormat="1" ht="13.5">
      <c r="C58" s="82" t="s">
        <v>72</v>
      </c>
      <c r="D58" s="82"/>
      <c r="E58" s="83"/>
    </row>
    <row r="59" spans="3:5" s="74" customFormat="1" ht="13.5">
      <c r="C59" s="84" t="s">
        <v>234</v>
      </c>
      <c r="D59" s="85" t="s">
        <v>235</v>
      </c>
      <c r="E59" s="86"/>
    </row>
    <row r="60" spans="3:5" s="78" customFormat="1" ht="13.5">
      <c r="C60" s="79" t="s">
        <v>236</v>
      </c>
      <c r="D60" s="80" t="s">
        <v>237</v>
      </c>
      <c r="E60" s="81"/>
    </row>
    <row r="61" spans="3:5" s="78" customFormat="1" ht="13.5">
      <c r="C61" s="80" t="s">
        <v>238</v>
      </c>
      <c r="D61" s="80" t="s">
        <v>239</v>
      </c>
      <c r="E61" s="81"/>
    </row>
    <row r="62" spans="3:5" s="78" customFormat="1" ht="13.5">
      <c r="C62" s="80" t="s">
        <v>240</v>
      </c>
      <c r="D62" s="80" t="s">
        <v>241</v>
      </c>
      <c r="E62" s="81"/>
    </row>
    <row r="63" spans="3:5" s="78" customFormat="1" ht="13.5">
      <c r="C63" s="80" t="s">
        <v>242</v>
      </c>
      <c r="D63" s="80" t="s">
        <v>243</v>
      </c>
      <c r="E63" s="81"/>
    </row>
    <row r="64" spans="3:5" s="78" customFormat="1" ht="13.5">
      <c r="C64" s="80" t="s">
        <v>244</v>
      </c>
      <c r="D64" s="80" t="s">
        <v>245</v>
      </c>
      <c r="E64" s="81"/>
    </row>
    <row r="65" spans="3:5" s="78" customFormat="1" ht="13.5">
      <c r="C65" s="80" t="s">
        <v>246</v>
      </c>
      <c r="D65" s="80" t="s">
        <v>247</v>
      </c>
      <c r="E65" s="81"/>
    </row>
    <row r="66" spans="3:5" s="78" customFormat="1" ht="13.5">
      <c r="C66" s="80" t="s">
        <v>248</v>
      </c>
      <c r="D66" s="80" t="s">
        <v>249</v>
      </c>
      <c r="E66" s="81"/>
    </row>
    <row r="67" spans="3:5" s="78" customFormat="1" ht="13.5">
      <c r="C67" s="80" t="s">
        <v>250</v>
      </c>
      <c r="D67" s="80" t="s">
        <v>251</v>
      </c>
      <c r="E67" s="81"/>
    </row>
    <row r="68" spans="3:5" s="78" customFormat="1" ht="13.5">
      <c r="C68" s="80" t="s">
        <v>252</v>
      </c>
      <c r="D68" s="80" t="s">
        <v>253</v>
      </c>
      <c r="E68" s="81"/>
    </row>
    <row r="69" spans="3:5" s="78" customFormat="1" ht="13.5">
      <c r="C69" s="80" t="s">
        <v>254</v>
      </c>
      <c r="D69" s="80" t="s">
        <v>255</v>
      </c>
      <c r="E69" s="81"/>
    </row>
    <row r="70" spans="3:5" s="78" customFormat="1" ht="13.5">
      <c r="C70" s="80" t="s">
        <v>256</v>
      </c>
      <c r="D70" s="80" t="s">
        <v>257</v>
      </c>
      <c r="E70" s="81"/>
    </row>
    <row r="71" spans="3:5" s="78" customFormat="1" ht="13.5">
      <c r="C71" s="80" t="s">
        <v>258</v>
      </c>
      <c r="D71" s="80" t="s">
        <v>259</v>
      </c>
      <c r="E71" s="81"/>
    </row>
    <row r="72" spans="3:5" s="78" customFormat="1" ht="13.5">
      <c r="C72" s="80" t="s">
        <v>198</v>
      </c>
      <c r="D72" s="80" t="s">
        <v>198</v>
      </c>
      <c r="E72" s="81"/>
    </row>
    <row r="73" spans="3:5" s="78" customFormat="1" ht="13.5">
      <c r="C73" s="82" t="s">
        <v>72</v>
      </c>
      <c r="D73" s="82" t="s">
        <v>72</v>
      </c>
      <c r="E73" s="83"/>
    </row>
    <row r="74" spans="2:3" s="42" customFormat="1" ht="18" customHeight="1">
      <c r="B74" s="36"/>
      <c r="C74" s="37"/>
    </row>
    <row r="75" spans="2:3" s="42" customFormat="1" ht="15.75" customHeight="1">
      <c r="B75" s="47" t="s">
        <v>156</v>
      </c>
      <c r="C75" s="37"/>
    </row>
    <row r="76" spans="2:5" s="42" customFormat="1" ht="15.75" customHeight="1">
      <c r="B76" s="36"/>
      <c r="C76" s="210" t="s">
        <v>157</v>
      </c>
      <c r="D76" s="210"/>
      <c r="E76" s="210"/>
    </row>
    <row r="77" spans="3:5" ht="15.75" customHeight="1">
      <c r="C77" s="210" t="s">
        <v>158</v>
      </c>
      <c r="D77" s="210"/>
      <c r="E77" s="210"/>
    </row>
    <row r="78" spans="3:5" ht="15.75" customHeight="1">
      <c r="C78" s="210" t="s">
        <v>161</v>
      </c>
      <c r="D78" s="210"/>
      <c r="E78" s="210"/>
    </row>
    <row r="79" spans="3:5" ht="15.75" customHeight="1">
      <c r="C79" s="210" t="s">
        <v>124</v>
      </c>
      <c r="D79" s="210"/>
      <c r="E79" s="210"/>
    </row>
    <row r="80" spans="3:5" ht="15.75" customHeight="1">
      <c r="C80" s="49"/>
      <c r="D80" s="49"/>
      <c r="E80" s="49"/>
    </row>
    <row r="81" spans="2:3" ht="15.75" customHeight="1">
      <c r="B81" s="47" t="s">
        <v>127</v>
      </c>
      <c r="C81" s="48"/>
    </row>
    <row r="82" spans="2:3" ht="15.75" customHeight="1">
      <c r="B82" s="41"/>
      <c r="C82" s="64" t="s">
        <v>128</v>
      </c>
    </row>
    <row r="83" spans="2:5" ht="30.75" customHeight="1">
      <c r="B83" s="41"/>
      <c r="C83" s="210" t="s">
        <v>280</v>
      </c>
      <c r="D83" s="210"/>
      <c r="E83" s="210"/>
    </row>
    <row r="84" spans="2:5" ht="30.75" customHeight="1">
      <c r="B84" s="41"/>
      <c r="C84" s="210" t="s">
        <v>281</v>
      </c>
      <c r="D84" s="210"/>
      <c r="E84" s="210"/>
    </row>
    <row r="85" spans="2:5" ht="20.25" customHeight="1">
      <c r="B85" s="41"/>
      <c r="C85" s="210" t="s">
        <v>282</v>
      </c>
      <c r="D85" s="210"/>
      <c r="E85" s="210"/>
    </row>
    <row r="86" spans="2:5" ht="17.25" customHeight="1">
      <c r="B86" s="41"/>
      <c r="C86" s="210" t="s">
        <v>274</v>
      </c>
      <c r="D86" s="210"/>
      <c r="E86" s="210"/>
    </row>
    <row r="87" spans="3:5" ht="13.5">
      <c r="C87" s="209" t="s">
        <v>267</v>
      </c>
      <c r="D87" s="209"/>
      <c r="E87" s="209"/>
    </row>
  </sheetData>
  <sheetProtection/>
  <mergeCells count="24">
    <mergeCell ref="B2:E2"/>
    <mergeCell ref="C26:E26"/>
    <mergeCell ref="C5:E5"/>
    <mergeCell ref="C6:E6"/>
    <mergeCell ref="C7:E7"/>
    <mergeCell ref="C10:E10"/>
    <mergeCell ref="C14:E14"/>
    <mergeCell ref="C11:E11"/>
    <mergeCell ref="C32:E32"/>
    <mergeCell ref="C23:E23"/>
    <mergeCell ref="C15:E15"/>
    <mergeCell ref="C16:E16"/>
    <mergeCell ref="C19:E19"/>
    <mergeCell ref="C20:E20"/>
    <mergeCell ref="C87:E87"/>
    <mergeCell ref="C29:E29"/>
    <mergeCell ref="C76:E76"/>
    <mergeCell ref="C77:E77"/>
    <mergeCell ref="C78:E78"/>
    <mergeCell ref="C83:E83"/>
    <mergeCell ref="C84:E84"/>
    <mergeCell ref="C85:E85"/>
    <mergeCell ref="C86:E86"/>
    <mergeCell ref="C79:E79"/>
  </mergeCells>
  <printOptions/>
  <pageMargins left="0.5905511811023623" right="0.5511811023622047" top="0.5511811023622047" bottom="0.2755905511811024" header="0.31496062992125984" footer="0.2755905511811024"/>
  <pageSetup horizontalDpi="600" verticalDpi="600" orientation="portrait" paperSize="9" scale="90" r:id="rId1"/>
  <headerFooter>
    <oddFooter>&amp;C&amp;P / &amp;N ページ</oddFoot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dimension ref="A2:CW147"/>
  <sheetViews>
    <sheetView zoomScale="80" zoomScaleNormal="80" zoomScalePageLayoutView="0" workbookViewId="0" topLeftCell="A1">
      <selection activeCell="C15" sqref="C15"/>
    </sheetView>
  </sheetViews>
  <sheetFormatPr defaultColWidth="9.140625" defaultRowHeight="15"/>
  <cols>
    <col min="1" max="1" width="17.421875" style="0" customWidth="1"/>
    <col min="2" max="2" width="15.140625" style="0" customWidth="1"/>
    <col min="3" max="3" width="20.00390625" style="0" customWidth="1"/>
    <col min="4" max="4" width="13.7109375" style="20" hidden="1" customWidth="1"/>
    <col min="5" max="5" width="13.7109375" style="0" customWidth="1"/>
    <col min="6" max="6" width="9.8515625" style="0" hidden="1" customWidth="1"/>
    <col min="7" max="7" width="13.7109375" style="0" customWidth="1"/>
    <col min="8" max="8" width="9.421875" style="0" hidden="1" customWidth="1"/>
    <col min="9" max="9" width="15.421875" style="0" customWidth="1"/>
    <col min="10" max="17" width="13.7109375" style="0" customWidth="1"/>
    <col min="18" max="20" width="13.7109375" style="0" hidden="1" customWidth="1"/>
    <col min="21" max="33" width="13.7109375" style="0" customWidth="1"/>
    <col min="34" max="35" width="13.7109375" style="21" hidden="1" customWidth="1"/>
    <col min="36" max="37" width="13.7109375" style="28" customWidth="1"/>
    <col min="38" max="40" width="13.7109375" style="21" customWidth="1"/>
    <col min="41" max="42" width="13.7109375" style="28" customWidth="1"/>
    <col min="43" max="45" width="13.7109375" style="20" customWidth="1"/>
    <col min="46" max="46" width="13.7109375" style="0" customWidth="1"/>
    <col min="47" max="47" width="16.8515625" style="32" customWidth="1"/>
    <col min="48" max="57" width="0" style="0" hidden="1" customWidth="1"/>
  </cols>
  <sheetData>
    <row r="2" spans="3:101" ht="14.25">
      <c r="C2" s="14"/>
      <c r="D2" s="15"/>
      <c r="E2" s="14"/>
      <c r="F2" s="14"/>
      <c r="G2" s="14"/>
      <c r="H2" s="14"/>
      <c r="I2" s="14"/>
      <c r="J2" s="14"/>
      <c r="K2" s="14"/>
      <c r="L2" s="14"/>
      <c r="M2" s="14"/>
      <c r="N2" s="14"/>
      <c r="O2" s="14" t="s">
        <v>19</v>
      </c>
      <c r="P2" s="14" t="s">
        <v>19</v>
      </c>
      <c r="Q2" s="14" t="s">
        <v>19</v>
      </c>
      <c r="R2" s="14"/>
      <c r="S2" s="14" t="s">
        <v>19</v>
      </c>
      <c r="T2" s="14"/>
      <c r="U2" s="14" t="s">
        <v>20</v>
      </c>
      <c r="V2" s="14" t="s">
        <v>20</v>
      </c>
      <c r="W2" s="14" t="s">
        <v>20</v>
      </c>
      <c r="X2" s="14" t="s">
        <v>20</v>
      </c>
      <c r="Y2" s="14" t="s">
        <v>20</v>
      </c>
      <c r="Z2" s="14" t="s">
        <v>20</v>
      </c>
      <c r="AA2" s="14" t="s">
        <v>20</v>
      </c>
      <c r="AB2" s="14" t="s">
        <v>20</v>
      </c>
      <c r="AC2" s="14" t="s">
        <v>20</v>
      </c>
      <c r="AD2" s="14" t="s">
        <v>20</v>
      </c>
      <c r="AE2" s="14" t="s">
        <v>20</v>
      </c>
      <c r="AF2" s="14" t="s">
        <v>20</v>
      </c>
      <c r="AG2" s="14" t="s">
        <v>20</v>
      </c>
      <c r="AH2" s="14"/>
      <c r="AI2" s="14"/>
      <c r="AJ2" s="16" t="s">
        <v>21</v>
      </c>
      <c r="AK2" s="16" t="s">
        <v>21</v>
      </c>
      <c r="AL2" s="16" t="s">
        <v>21</v>
      </c>
      <c r="AM2" s="17" t="s">
        <v>21</v>
      </c>
      <c r="AN2" s="16" t="s">
        <v>22</v>
      </c>
      <c r="AO2" s="29" t="s">
        <v>22</v>
      </c>
      <c r="AP2" s="16"/>
      <c r="AQ2" s="14"/>
      <c r="AR2" s="15" t="s">
        <v>23</v>
      </c>
      <c r="AS2" s="15" t="s">
        <v>23</v>
      </c>
      <c r="AT2" s="15" t="s">
        <v>24</v>
      </c>
      <c r="AU2" s="33" t="s">
        <v>24</v>
      </c>
      <c r="AV2" s="14"/>
      <c r="AW2" s="14"/>
      <c r="AX2" s="16"/>
      <c r="AY2" s="16"/>
      <c r="AZ2" s="16"/>
      <c r="BA2" s="16"/>
      <c r="BB2" s="16"/>
      <c r="BC2" s="17"/>
      <c r="BD2" s="16"/>
      <c r="BE2" s="16"/>
      <c r="BF2" s="16" t="s">
        <v>26</v>
      </c>
      <c r="BG2" s="16" t="s">
        <v>26</v>
      </c>
      <c r="BH2" s="16" t="s">
        <v>26</v>
      </c>
      <c r="BI2" s="18"/>
      <c r="BJ2" s="19" t="s">
        <v>27</v>
      </c>
      <c r="BK2" s="19" t="s">
        <v>27</v>
      </c>
      <c r="BL2" s="19" t="s">
        <v>27</v>
      </c>
      <c r="BM2" s="19" t="s">
        <v>27</v>
      </c>
      <c r="BN2" s="19" t="s">
        <v>27</v>
      </c>
      <c r="BO2" s="19" t="s">
        <v>27</v>
      </c>
      <c r="BP2" s="19" t="s">
        <v>27</v>
      </c>
      <c r="BQ2" s="19" t="s">
        <v>27</v>
      </c>
      <c r="BR2" s="19" t="s">
        <v>27</v>
      </c>
      <c r="BS2" s="19" t="s">
        <v>27</v>
      </c>
      <c r="BT2" s="16" t="s">
        <v>28</v>
      </c>
      <c r="BU2" s="16" t="s">
        <v>28</v>
      </c>
      <c r="BV2" s="16" t="s">
        <v>28</v>
      </c>
      <c r="BW2" s="16" t="s">
        <v>28</v>
      </c>
      <c r="BX2" s="16" t="s">
        <v>28</v>
      </c>
      <c r="BY2" s="16" t="s">
        <v>28</v>
      </c>
      <c r="BZ2" s="16" t="s">
        <v>28</v>
      </c>
      <c r="CA2" s="16" t="s">
        <v>28</v>
      </c>
      <c r="CB2" s="16" t="s">
        <v>28</v>
      </c>
      <c r="CC2" s="16" t="s">
        <v>28</v>
      </c>
      <c r="CD2" s="16" t="s">
        <v>29</v>
      </c>
      <c r="CE2" s="16" t="s">
        <v>29</v>
      </c>
      <c r="CF2" s="16" t="s">
        <v>29</v>
      </c>
      <c r="CG2" s="16" t="s">
        <v>29</v>
      </c>
      <c r="CH2" s="16" t="s">
        <v>29</v>
      </c>
      <c r="CI2" s="16" t="s">
        <v>29</v>
      </c>
      <c r="CJ2" s="16" t="s">
        <v>29</v>
      </c>
      <c r="CK2" s="16" t="s">
        <v>29</v>
      </c>
      <c r="CL2" s="16" t="s">
        <v>29</v>
      </c>
      <c r="CM2" s="16" t="s">
        <v>29</v>
      </c>
      <c r="CN2" s="16" t="s">
        <v>30</v>
      </c>
      <c r="CO2" s="16" t="s">
        <v>30</v>
      </c>
      <c r="CP2" s="16" t="s">
        <v>30</v>
      </c>
      <c r="CQ2" s="16" t="s">
        <v>30</v>
      </c>
      <c r="CR2" s="16" t="s">
        <v>30</v>
      </c>
      <c r="CS2" s="16" t="s">
        <v>30</v>
      </c>
      <c r="CT2" s="16" t="s">
        <v>30</v>
      </c>
      <c r="CU2" s="16" t="s">
        <v>30</v>
      </c>
      <c r="CV2" s="16" t="s">
        <v>30</v>
      </c>
      <c r="CW2" s="16" t="s">
        <v>30</v>
      </c>
    </row>
    <row r="3" spans="3:101" ht="13.5">
      <c r="C3" t="s">
        <v>31</v>
      </c>
      <c r="D3" s="20" t="s">
        <v>32</v>
      </c>
      <c r="E3" t="s">
        <v>33</v>
      </c>
      <c r="F3" t="s">
        <v>34</v>
      </c>
      <c r="G3" t="s">
        <v>35</v>
      </c>
      <c r="H3" t="s">
        <v>36</v>
      </c>
      <c r="I3" t="s">
        <v>37</v>
      </c>
      <c r="J3" t="s">
        <v>8</v>
      </c>
      <c r="K3" t="s">
        <v>38</v>
      </c>
      <c r="L3" t="s">
        <v>39</v>
      </c>
      <c r="M3" t="s">
        <v>40</v>
      </c>
      <c r="O3" t="s">
        <v>41</v>
      </c>
      <c r="P3" t="s">
        <v>42</v>
      </c>
      <c r="Q3" t="s">
        <v>14</v>
      </c>
      <c r="R3" t="s">
        <v>43</v>
      </c>
      <c r="S3" t="s">
        <v>44</v>
      </c>
      <c r="U3" t="s">
        <v>45</v>
      </c>
      <c r="V3" t="s">
        <v>173</v>
      </c>
      <c r="W3" t="s">
        <v>46</v>
      </c>
      <c r="X3" t="s">
        <v>9</v>
      </c>
      <c r="Y3" t="s">
        <v>47</v>
      </c>
      <c r="Z3" t="s">
        <v>83</v>
      </c>
      <c r="AA3" t="s">
        <v>48</v>
      </c>
      <c r="AB3" t="s">
        <v>49</v>
      </c>
      <c r="AC3" t="s">
        <v>50</v>
      </c>
      <c r="AD3" t="s">
        <v>51</v>
      </c>
      <c r="AE3" t="s">
        <v>52</v>
      </c>
      <c r="AF3" t="s">
        <v>84</v>
      </c>
      <c r="AG3" t="s">
        <v>53</v>
      </c>
      <c r="AH3" t="s">
        <v>54</v>
      </c>
      <c r="AI3"/>
      <c r="AJ3" s="21" t="s">
        <v>55</v>
      </c>
      <c r="AK3" s="21" t="s">
        <v>56</v>
      </c>
      <c r="AL3" s="21" t="s">
        <v>57</v>
      </c>
      <c r="AM3" s="22" t="s">
        <v>58</v>
      </c>
      <c r="AN3" s="21" t="s">
        <v>59</v>
      </c>
      <c r="AO3" s="28" t="s">
        <v>60</v>
      </c>
      <c r="AP3" s="21" t="s">
        <v>12</v>
      </c>
      <c r="AQ3"/>
      <c r="AR3" s="20" t="s">
        <v>61</v>
      </c>
      <c r="AS3" s="20" t="s">
        <v>62</v>
      </c>
      <c r="AT3" s="20" t="s">
        <v>61</v>
      </c>
      <c r="AU3" s="32" t="s">
        <v>62</v>
      </c>
      <c r="AV3" t="s">
        <v>63</v>
      </c>
      <c r="AX3" s="16"/>
      <c r="AY3" s="21"/>
      <c r="AZ3" s="21"/>
      <c r="BA3" s="21"/>
      <c r="BB3" s="21"/>
      <c r="BC3" s="22"/>
      <c r="BD3" s="21"/>
      <c r="BE3" s="21"/>
      <c r="BF3" s="23" t="s">
        <v>64</v>
      </c>
      <c r="BG3" s="23" t="s">
        <v>65</v>
      </c>
      <c r="BH3" s="23" t="s">
        <v>66</v>
      </c>
      <c r="BI3" s="21"/>
      <c r="BJ3" s="21" t="s">
        <v>45</v>
      </c>
      <c r="BK3" s="21" t="s">
        <v>46</v>
      </c>
      <c r="BL3" s="21" t="s">
        <v>9</v>
      </c>
      <c r="BM3" s="21" t="s">
        <v>47</v>
      </c>
      <c r="BN3" s="21" t="s">
        <v>48</v>
      </c>
      <c r="BO3" s="21" t="s">
        <v>49</v>
      </c>
      <c r="BP3" s="21" t="s">
        <v>50</v>
      </c>
      <c r="BQ3" s="21" t="s">
        <v>51</v>
      </c>
      <c r="BR3" s="21" t="s">
        <v>52</v>
      </c>
      <c r="BS3" s="21" t="s">
        <v>53</v>
      </c>
      <c r="BT3" s="21" t="s">
        <v>45</v>
      </c>
      <c r="BU3" s="21" t="s">
        <v>46</v>
      </c>
      <c r="BV3" s="21" t="s">
        <v>9</v>
      </c>
      <c r="BW3" s="21" t="s">
        <v>47</v>
      </c>
      <c r="BX3" s="21" t="s">
        <v>48</v>
      </c>
      <c r="BY3" s="21" t="s">
        <v>49</v>
      </c>
      <c r="BZ3" s="21" t="s">
        <v>50</v>
      </c>
      <c r="CA3" s="21" t="s">
        <v>51</v>
      </c>
      <c r="CB3" s="21" t="s">
        <v>52</v>
      </c>
      <c r="CC3" s="21" t="s">
        <v>53</v>
      </c>
      <c r="CD3" s="21" t="s">
        <v>45</v>
      </c>
      <c r="CE3" s="21" t="s">
        <v>46</v>
      </c>
      <c r="CF3" s="21" t="s">
        <v>9</v>
      </c>
      <c r="CG3" s="21" t="s">
        <v>47</v>
      </c>
      <c r="CH3" s="21" t="s">
        <v>48</v>
      </c>
      <c r="CI3" s="21" t="s">
        <v>49</v>
      </c>
      <c r="CJ3" s="21" t="s">
        <v>50</v>
      </c>
      <c r="CK3" s="21" t="s">
        <v>51</v>
      </c>
      <c r="CL3" s="21" t="s">
        <v>52</v>
      </c>
      <c r="CM3" s="21" t="s">
        <v>53</v>
      </c>
      <c r="CN3" s="21" t="s">
        <v>45</v>
      </c>
      <c r="CO3" s="21" t="s">
        <v>46</v>
      </c>
      <c r="CP3" s="21" t="s">
        <v>9</v>
      </c>
      <c r="CQ3" s="21" t="s">
        <v>47</v>
      </c>
      <c r="CR3" s="21" t="s">
        <v>48</v>
      </c>
      <c r="CS3" s="21" t="s">
        <v>49</v>
      </c>
      <c r="CT3" s="21" t="s">
        <v>50</v>
      </c>
      <c r="CU3" s="21" t="s">
        <v>51</v>
      </c>
      <c r="CV3" s="21" t="s">
        <v>52</v>
      </c>
      <c r="CW3" s="21" t="s">
        <v>53</v>
      </c>
    </row>
    <row r="4" spans="2:60" ht="13.5">
      <c r="B4" s="32" t="str">
        <f>+'受託申請書'!Q2</f>
        <v>平成　　年　　月　　日</v>
      </c>
      <c r="C4" t="str">
        <f>+'受託申請書'!D5</f>
        <v>（部局長）　殿</v>
      </c>
      <c r="E4" t="s">
        <v>145</v>
      </c>
      <c r="G4">
        <f>+'受託申請書'!F13</f>
        <v>0</v>
      </c>
      <c r="J4">
        <f>+'受託申請書'!O36</f>
        <v>0</v>
      </c>
      <c r="K4">
        <f>+'受託申請書'!B15</f>
        <v>0</v>
      </c>
      <c r="O4">
        <f>+'受託申請書'!E22</f>
        <v>0</v>
      </c>
      <c r="P4">
        <f>+'受託申請書'!I22</f>
        <v>0</v>
      </c>
      <c r="Q4">
        <f>+'受託申請書'!P22</f>
        <v>0</v>
      </c>
      <c r="U4">
        <f>+'受託申請書'!O7</f>
        <v>0</v>
      </c>
      <c r="V4">
        <f>+'受託申請書'!O8</f>
        <v>0</v>
      </c>
      <c r="W4" t="s">
        <v>79</v>
      </c>
      <c r="X4">
        <f>+'受託申請書'!F36</f>
        <v>0</v>
      </c>
      <c r="Y4">
        <f>+'受託申請書'!F35</f>
        <v>0</v>
      </c>
      <c r="Z4">
        <f>+'受託申請書'!G32</f>
        <v>0</v>
      </c>
      <c r="AA4">
        <f>+'受託申請書'!K32</f>
        <v>0</v>
      </c>
      <c r="AB4">
        <f>+'受託申請書'!O32</f>
        <v>0</v>
      </c>
      <c r="AC4">
        <f>+'受託申請書'!E33</f>
        <v>0</v>
      </c>
      <c r="AD4">
        <f>+'受託申請書'!O33</f>
        <v>0</v>
      </c>
      <c r="AE4">
        <f>+'受託申請書'!E34</f>
        <v>0</v>
      </c>
      <c r="AF4">
        <f>+'受託申請書'!J34</f>
        <v>0</v>
      </c>
      <c r="AG4">
        <f>+'受託申請書'!O34</f>
        <v>0</v>
      </c>
      <c r="AJ4" s="28">
        <f>+'受託申請書'!H28</f>
        <v>0</v>
      </c>
      <c r="AK4" s="28">
        <f>+'受託申請書'!H29</f>
        <v>0</v>
      </c>
      <c r="AL4" s="21" t="s">
        <v>85</v>
      </c>
      <c r="AM4" s="22" t="e">
        <f>+AK4/AJ4</f>
        <v>#DIV/0!</v>
      </c>
      <c r="AP4" s="28">
        <f>+'受託申請書'!H30</f>
        <v>0</v>
      </c>
      <c r="AR4" s="20">
        <f>+'受託申請書'!F19</f>
        <v>0</v>
      </c>
      <c r="AS4" s="20">
        <f>+'受託申請書'!K19</f>
        <v>0</v>
      </c>
      <c r="BF4">
        <f>+'受託申請書'!D37</f>
        <v>0</v>
      </c>
      <c r="BG4">
        <f>+'受託申請書'!D38</f>
        <v>0</v>
      </c>
      <c r="BH4">
        <f>+'受託申請書'!D39</f>
        <v>0</v>
      </c>
    </row>
    <row r="5" spans="4:47" s="24" customFormat="1" ht="13.5">
      <c r="D5" s="25"/>
      <c r="AH5" s="26"/>
      <c r="AI5" s="26"/>
      <c r="AJ5" s="30"/>
      <c r="AK5" s="30"/>
      <c r="AL5" s="26"/>
      <c r="AM5" s="26"/>
      <c r="AN5" s="26"/>
      <c r="AO5" s="30"/>
      <c r="AP5" s="30"/>
      <c r="AQ5" s="25"/>
      <c r="AR5" s="25"/>
      <c r="AS5" s="25"/>
      <c r="AU5" s="34"/>
    </row>
    <row r="6" spans="4:47" s="24" customFormat="1" ht="13.5">
      <c r="D6" s="25"/>
      <c r="AH6" s="26"/>
      <c r="AI6" s="26"/>
      <c r="AJ6" s="30"/>
      <c r="AK6" s="30"/>
      <c r="AL6" s="26"/>
      <c r="AM6" s="26"/>
      <c r="AN6" s="26"/>
      <c r="AO6" s="30"/>
      <c r="AP6" s="30"/>
      <c r="AQ6" s="25"/>
      <c r="AR6" s="25"/>
      <c r="AS6" s="25"/>
      <c r="AU6" s="34"/>
    </row>
    <row r="7" spans="2:47" s="24" customFormat="1" ht="13.5">
      <c r="B7" t="s">
        <v>31</v>
      </c>
      <c r="C7" s="24" t="str">
        <f>+C4</f>
        <v>（部局長）　殿</v>
      </c>
      <c r="D7" s="25"/>
      <c r="AH7" s="26"/>
      <c r="AI7" s="26"/>
      <c r="AJ7" s="30"/>
      <c r="AK7" s="30"/>
      <c r="AL7" s="26"/>
      <c r="AM7" s="26"/>
      <c r="AN7" s="26"/>
      <c r="AO7" s="30"/>
      <c r="AP7" s="30"/>
      <c r="AQ7" s="25"/>
      <c r="AR7" s="25"/>
      <c r="AS7" s="25"/>
      <c r="AU7" s="34"/>
    </row>
    <row r="8" spans="2:47" s="24" customFormat="1" ht="13.5">
      <c r="B8" t="s">
        <v>32</v>
      </c>
      <c r="D8" s="25"/>
      <c r="AH8" s="26"/>
      <c r="AI8" s="26"/>
      <c r="AJ8" s="30"/>
      <c r="AK8" s="30"/>
      <c r="AL8" s="26"/>
      <c r="AM8" s="26"/>
      <c r="AN8" s="26"/>
      <c r="AO8" s="30"/>
      <c r="AP8" s="30"/>
      <c r="AQ8" s="25"/>
      <c r="AR8" s="25"/>
      <c r="AS8" s="25"/>
      <c r="AU8" s="34"/>
    </row>
    <row r="9" spans="2:47" s="24" customFormat="1" ht="13.5">
      <c r="B9" t="s">
        <v>33</v>
      </c>
      <c r="C9" s="24" t="s">
        <v>145</v>
      </c>
      <c r="D9" s="25"/>
      <c r="AH9" s="26"/>
      <c r="AI9" s="26"/>
      <c r="AJ9" s="30"/>
      <c r="AK9" s="30"/>
      <c r="AL9" s="26"/>
      <c r="AM9" s="26"/>
      <c r="AN9" s="26"/>
      <c r="AO9" s="30"/>
      <c r="AP9" s="30"/>
      <c r="AQ9" s="25"/>
      <c r="AR9" s="25"/>
      <c r="AS9" s="25"/>
      <c r="AU9" s="34"/>
    </row>
    <row r="10" spans="2:47" s="24" customFormat="1" ht="13.5">
      <c r="B10"/>
      <c r="D10" s="25"/>
      <c r="AH10" s="26"/>
      <c r="AI10" s="26"/>
      <c r="AJ10" s="30"/>
      <c r="AK10" s="30"/>
      <c r="AL10" s="26"/>
      <c r="AM10" s="26"/>
      <c r="AN10" s="26"/>
      <c r="AO10" s="30"/>
      <c r="AP10" s="30"/>
      <c r="AQ10" s="25"/>
      <c r="AR10" s="25"/>
      <c r="AS10" s="25"/>
      <c r="AU10" s="34"/>
    </row>
    <row r="11" spans="2:47" s="24" customFormat="1" ht="13.5">
      <c r="B11" t="s">
        <v>35</v>
      </c>
      <c r="C11" s="24">
        <f>+G4</f>
        <v>0</v>
      </c>
      <c r="D11" s="25"/>
      <c r="AH11" s="26"/>
      <c r="AI11" s="26"/>
      <c r="AJ11" s="30"/>
      <c r="AK11" s="30"/>
      <c r="AL11" s="26"/>
      <c r="AM11" s="26"/>
      <c r="AN11" s="26"/>
      <c r="AO11" s="30"/>
      <c r="AP11" s="30"/>
      <c r="AQ11" s="25"/>
      <c r="AR11" s="25"/>
      <c r="AS11" s="25"/>
      <c r="AU11" s="34"/>
    </row>
    <row r="12" spans="2:47" s="24" customFormat="1" ht="13.5">
      <c r="B12" t="s">
        <v>36</v>
      </c>
      <c r="D12" s="25"/>
      <c r="AH12" s="26"/>
      <c r="AI12" s="26"/>
      <c r="AJ12" s="30"/>
      <c r="AK12" s="30"/>
      <c r="AL12" s="26"/>
      <c r="AM12" s="26"/>
      <c r="AN12" s="26"/>
      <c r="AO12" s="30"/>
      <c r="AP12" s="30"/>
      <c r="AQ12" s="25"/>
      <c r="AR12" s="25"/>
      <c r="AS12" s="25"/>
      <c r="AU12" s="34"/>
    </row>
    <row r="13" spans="2:47" s="24" customFormat="1" ht="13.5">
      <c r="B13" t="s">
        <v>37</v>
      </c>
      <c r="D13" s="25"/>
      <c r="AH13" s="26"/>
      <c r="AI13" s="26"/>
      <c r="AJ13" s="30"/>
      <c r="AK13" s="30"/>
      <c r="AL13" s="26"/>
      <c r="AM13" s="26"/>
      <c r="AN13" s="26"/>
      <c r="AO13" s="30"/>
      <c r="AP13" s="30"/>
      <c r="AQ13" s="25"/>
      <c r="AR13" s="25"/>
      <c r="AS13" s="25"/>
      <c r="AU13" s="34"/>
    </row>
    <row r="14" spans="2:47" s="24" customFormat="1" ht="13.5">
      <c r="B14" t="s">
        <v>8</v>
      </c>
      <c r="C14" s="24">
        <f>+J4</f>
        <v>0</v>
      </c>
      <c r="D14" s="25"/>
      <c r="AH14" s="26"/>
      <c r="AI14" s="26"/>
      <c r="AJ14" s="30"/>
      <c r="AK14" s="30"/>
      <c r="AL14" s="26"/>
      <c r="AM14" s="26"/>
      <c r="AN14" s="26"/>
      <c r="AO14" s="30"/>
      <c r="AP14" s="30"/>
      <c r="AQ14" s="25"/>
      <c r="AR14" s="25"/>
      <c r="AS14" s="25"/>
      <c r="AU14" s="34"/>
    </row>
    <row r="15" spans="2:47" s="24" customFormat="1" ht="13.5">
      <c r="B15" t="s">
        <v>86</v>
      </c>
      <c r="C15" s="24" t="s">
        <v>91</v>
      </c>
      <c r="D15" s="25"/>
      <c r="AH15" s="26"/>
      <c r="AI15" s="26"/>
      <c r="AJ15" s="30"/>
      <c r="AK15" s="30"/>
      <c r="AL15" s="26"/>
      <c r="AM15" s="26"/>
      <c r="AN15" s="26"/>
      <c r="AO15" s="30"/>
      <c r="AP15" s="30"/>
      <c r="AQ15" s="25"/>
      <c r="AR15" s="25"/>
      <c r="AS15" s="25"/>
      <c r="AU15" s="34"/>
    </row>
    <row r="16" spans="2:47" s="24" customFormat="1" ht="13.5">
      <c r="B16" t="s">
        <v>39</v>
      </c>
      <c r="D16" s="25"/>
      <c r="AH16" s="26"/>
      <c r="AI16" s="26"/>
      <c r="AJ16" s="30"/>
      <c r="AK16" s="30"/>
      <c r="AL16" s="26"/>
      <c r="AM16" s="26"/>
      <c r="AN16" s="26"/>
      <c r="AO16" s="30"/>
      <c r="AP16" s="30"/>
      <c r="AQ16" s="25"/>
      <c r="AR16" s="25"/>
      <c r="AS16" s="25"/>
      <c r="AU16" s="34"/>
    </row>
    <row r="17" spans="2:47" s="24" customFormat="1" ht="13.5">
      <c r="B17" t="s">
        <v>40</v>
      </c>
      <c r="D17" s="25"/>
      <c r="AH17" s="26"/>
      <c r="AI17" s="26"/>
      <c r="AJ17" s="30"/>
      <c r="AK17" s="30"/>
      <c r="AL17" s="26"/>
      <c r="AM17" s="26"/>
      <c r="AN17" s="26"/>
      <c r="AO17" s="30"/>
      <c r="AP17" s="30"/>
      <c r="AQ17" s="25"/>
      <c r="AR17" s="25"/>
      <c r="AS17" s="25"/>
      <c r="AU17" s="34"/>
    </row>
    <row r="18" spans="2:47" s="24" customFormat="1" ht="13.5">
      <c r="B18"/>
      <c r="D18" s="25"/>
      <c r="AH18" s="26"/>
      <c r="AI18" s="26"/>
      <c r="AJ18" s="30"/>
      <c r="AK18" s="30"/>
      <c r="AL18" s="26"/>
      <c r="AM18" s="26"/>
      <c r="AN18" s="26"/>
      <c r="AO18" s="30"/>
      <c r="AP18" s="30"/>
      <c r="AQ18" s="25"/>
      <c r="AR18" s="25"/>
      <c r="AS18" s="25"/>
      <c r="AU18" s="34"/>
    </row>
    <row r="19" spans="1:47" s="24" customFormat="1" ht="13.5">
      <c r="A19" s="24" t="s">
        <v>19</v>
      </c>
      <c r="B19" t="s">
        <v>41</v>
      </c>
      <c r="C19" s="24">
        <f>+O4</f>
        <v>0</v>
      </c>
      <c r="D19" s="25"/>
      <c r="AH19" s="26"/>
      <c r="AI19" s="26"/>
      <c r="AJ19" s="30"/>
      <c r="AK19" s="30"/>
      <c r="AL19" s="26"/>
      <c r="AM19" s="26"/>
      <c r="AN19" s="26"/>
      <c r="AO19" s="30"/>
      <c r="AP19" s="30"/>
      <c r="AQ19" s="25"/>
      <c r="AR19" s="25"/>
      <c r="AS19" s="25"/>
      <c r="AU19" s="34"/>
    </row>
    <row r="20" spans="2:47" s="24" customFormat="1" ht="13.5">
      <c r="B20" t="s">
        <v>42</v>
      </c>
      <c r="C20" s="24">
        <f>+P4</f>
        <v>0</v>
      </c>
      <c r="D20" s="25"/>
      <c r="AH20" s="26"/>
      <c r="AI20" s="26"/>
      <c r="AJ20" s="30"/>
      <c r="AK20" s="30"/>
      <c r="AL20" s="26"/>
      <c r="AM20" s="26"/>
      <c r="AN20" s="26"/>
      <c r="AO20" s="30"/>
      <c r="AP20" s="30"/>
      <c r="AQ20" s="25"/>
      <c r="AR20" s="25"/>
      <c r="AS20" s="25"/>
      <c r="AU20" s="34"/>
    </row>
    <row r="21" spans="2:47" s="24" customFormat="1" ht="13.5">
      <c r="B21" t="s">
        <v>14</v>
      </c>
      <c r="C21" s="24">
        <f>+Q4</f>
        <v>0</v>
      </c>
      <c r="D21" s="25"/>
      <c r="AH21" s="26"/>
      <c r="AI21" s="26"/>
      <c r="AJ21" s="30"/>
      <c r="AK21" s="30"/>
      <c r="AL21" s="26"/>
      <c r="AM21" s="26"/>
      <c r="AN21" s="26"/>
      <c r="AO21" s="30"/>
      <c r="AP21" s="30"/>
      <c r="AQ21" s="25"/>
      <c r="AR21" s="25"/>
      <c r="AS21" s="25"/>
      <c r="AU21" s="34"/>
    </row>
    <row r="22" spans="2:47" s="24" customFormat="1" ht="13.5">
      <c r="B22" t="str">
        <f>IF(C21="その他","正式職名","記入不要")</f>
        <v>記入不要</v>
      </c>
      <c r="D22" s="25"/>
      <c r="AH22" s="26"/>
      <c r="AI22" s="26"/>
      <c r="AJ22" s="30"/>
      <c r="AK22" s="30"/>
      <c r="AL22" s="26"/>
      <c r="AM22" s="26"/>
      <c r="AN22" s="26"/>
      <c r="AO22" s="30"/>
      <c r="AP22" s="30"/>
      <c r="AQ22" s="25"/>
      <c r="AR22" s="25"/>
      <c r="AS22" s="25"/>
      <c r="AU22" s="34"/>
    </row>
    <row r="23" spans="2:47" s="24" customFormat="1" ht="13.5">
      <c r="B23" t="s">
        <v>44</v>
      </c>
      <c r="D23" s="25"/>
      <c r="AH23" s="26"/>
      <c r="AI23" s="26"/>
      <c r="AJ23" s="30"/>
      <c r="AK23" s="30"/>
      <c r="AL23" s="26"/>
      <c r="AM23" s="26"/>
      <c r="AN23" s="26"/>
      <c r="AO23" s="30"/>
      <c r="AP23" s="30"/>
      <c r="AQ23" s="25"/>
      <c r="AR23" s="25"/>
      <c r="AS23" s="25"/>
      <c r="AU23" s="34"/>
    </row>
    <row r="24" spans="2:47" s="24" customFormat="1" ht="13.5">
      <c r="B24"/>
      <c r="D24" s="25"/>
      <c r="AH24" s="26"/>
      <c r="AI24" s="26"/>
      <c r="AJ24" s="30"/>
      <c r="AK24" s="30"/>
      <c r="AL24" s="26"/>
      <c r="AM24" s="26"/>
      <c r="AN24" s="26"/>
      <c r="AO24" s="30"/>
      <c r="AP24" s="30"/>
      <c r="AQ24" s="25"/>
      <c r="AR24" s="25"/>
      <c r="AS24" s="25"/>
      <c r="AU24" s="34"/>
    </row>
    <row r="25" spans="1:47" s="24" customFormat="1" ht="13.5">
      <c r="A25" s="24" t="s">
        <v>20</v>
      </c>
      <c r="B25" t="s">
        <v>45</v>
      </c>
      <c r="C25" s="24">
        <f>+U4</f>
        <v>0</v>
      </c>
      <c r="D25" s="25"/>
      <c r="AH25" s="26"/>
      <c r="AI25" s="26"/>
      <c r="AJ25" s="30"/>
      <c r="AK25" s="30"/>
      <c r="AL25" s="26"/>
      <c r="AM25" s="26"/>
      <c r="AN25" s="26"/>
      <c r="AO25" s="30"/>
      <c r="AP25" s="30"/>
      <c r="AQ25" s="25"/>
      <c r="AR25" s="25"/>
      <c r="AS25" s="25"/>
      <c r="AU25" s="34"/>
    </row>
    <row r="26" spans="2:47" s="24" customFormat="1" ht="13.5">
      <c r="B26" t="s">
        <v>173</v>
      </c>
      <c r="C26" s="24">
        <f>+V4</f>
        <v>0</v>
      </c>
      <c r="D26" s="25"/>
      <c r="AH26" s="26"/>
      <c r="AI26" s="26"/>
      <c r="AJ26" s="30"/>
      <c r="AK26" s="30"/>
      <c r="AL26" s="26"/>
      <c r="AM26" s="26"/>
      <c r="AN26" s="26"/>
      <c r="AO26" s="30"/>
      <c r="AP26" s="30"/>
      <c r="AQ26" s="25"/>
      <c r="AR26" s="25"/>
      <c r="AS26" s="25"/>
      <c r="AU26" s="34"/>
    </row>
    <row r="27" spans="2:47" s="24" customFormat="1" ht="13.5">
      <c r="B27" t="s">
        <v>46</v>
      </c>
      <c r="C27" s="24" t="str">
        <f>+W4</f>
        <v>企業</v>
      </c>
      <c r="D27" s="25"/>
      <c r="AH27" s="26"/>
      <c r="AI27" s="26"/>
      <c r="AJ27" s="30"/>
      <c r="AK27" s="30"/>
      <c r="AL27" s="26"/>
      <c r="AM27" s="26"/>
      <c r="AN27" s="26"/>
      <c r="AO27" s="30"/>
      <c r="AP27" s="30"/>
      <c r="AQ27" s="25"/>
      <c r="AR27" s="25"/>
      <c r="AS27" s="25"/>
      <c r="AU27" s="34"/>
    </row>
    <row r="28" spans="2:47" s="24" customFormat="1" ht="13.5">
      <c r="B28" t="s">
        <v>9</v>
      </c>
      <c r="C28" s="24">
        <f>+X4</f>
        <v>0</v>
      </c>
      <c r="D28" s="25"/>
      <c r="AH28" s="26"/>
      <c r="AI28" s="26"/>
      <c r="AJ28" s="30"/>
      <c r="AK28" s="30"/>
      <c r="AL28" s="26"/>
      <c r="AM28" s="26"/>
      <c r="AN28" s="26"/>
      <c r="AO28" s="30"/>
      <c r="AP28" s="30"/>
      <c r="AQ28" s="25"/>
      <c r="AR28" s="25"/>
      <c r="AS28" s="25"/>
      <c r="AU28" s="34"/>
    </row>
    <row r="29" spans="2:47" s="24" customFormat="1" ht="13.5">
      <c r="B29" t="s">
        <v>47</v>
      </c>
      <c r="C29" s="24">
        <f>+Y4</f>
        <v>0</v>
      </c>
      <c r="D29" s="25"/>
      <c r="AH29" s="26"/>
      <c r="AI29" s="26"/>
      <c r="AJ29" s="30"/>
      <c r="AK29" s="30"/>
      <c r="AL29" s="26"/>
      <c r="AM29" s="26"/>
      <c r="AN29" s="26"/>
      <c r="AO29" s="30"/>
      <c r="AP29" s="30"/>
      <c r="AQ29" s="25"/>
      <c r="AR29" s="25"/>
      <c r="AS29" s="25"/>
      <c r="AU29" s="34"/>
    </row>
    <row r="30" spans="2:47" s="24" customFormat="1" ht="13.5">
      <c r="B30" t="s">
        <v>83</v>
      </c>
      <c r="C30" s="24">
        <f>+Z4</f>
        <v>0</v>
      </c>
      <c r="D30" s="25"/>
      <c r="AH30" s="26"/>
      <c r="AI30" s="26"/>
      <c r="AJ30" s="30"/>
      <c r="AK30" s="30"/>
      <c r="AL30" s="26"/>
      <c r="AM30" s="26"/>
      <c r="AN30" s="26"/>
      <c r="AO30" s="30"/>
      <c r="AP30" s="30"/>
      <c r="AQ30" s="25"/>
      <c r="AR30" s="25"/>
      <c r="AS30" s="25"/>
      <c r="AU30" s="34"/>
    </row>
    <row r="31" spans="2:47" s="24" customFormat="1" ht="13.5">
      <c r="B31" t="s">
        <v>48</v>
      </c>
      <c r="C31" s="24">
        <f>+AA4</f>
        <v>0</v>
      </c>
      <c r="D31" s="25"/>
      <c r="AH31" s="26"/>
      <c r="AI31" s="26"/>
      <c r="AJ31" s="30"/>
      <c r="AK31" s="30"/>
      <c r="AL31" s="26"/>
      <c r="AM31" s="26"/>
      <c r="AN31" s="26"/>
      <c r="AO31" s="30"/>
      <c r="AP31" s="30"/>
      <c r="AQ31" s="25"/>
      <c r="AR31" s="25"/>
      <c r="AS31" s="25"/>
      <c r="AU31" s="34"/>
    </row>
    <row r="32" spans="2:47" s="24" customFormat="1" ht="13.5">
      <c r="B32" t="s">
        <v>49</v>
      </c>
      <c r="C32" s="24">
        <f>+AB4</f>
        <v>0</v>
      </c>
      <c r="D32" s="25"/>
      <c r="AH32" s="26"/>
      <c r="AI32" s="26"/>
      <c r="AJ32" s="30"/>
      <c r="AK32" s="30"/>
      <c r="AL32" s="26"/>
      <c r="AM32" s="26"/>
      <c r="AN32" s="26"/>
      <c r="AO32" s="30"/>
      <c r="AP32" s="30"/>
      <c r="AQ32" s="25"/>
      <c r="AR32" s="25"/>
      <c r="AS32" s="25"/>
      <c r="AU32" s="34"/>
    </row>
    <row r="33" spans="2:47" s="24" customFormat="1" ht="13.5">
      <c r="B33" t="s">
        <v>50</v>
      </c>
      <c r="C33" s="24">
        <f>+AC4</f>
        <v>0</v>
      </c>
      <c r="D33" s="25"/>
      <c r="AH33" s="26"/>
      <c r="AI33" s="26"/>
      <c r="AJ33" s="30"/>
      <c r="AK33" s="30"/>
      <c r="AL33" s="26"/>
      <c r="AM33" s="26"/>
      <c r="AN33" s="26"/>
      <c r="AO33" s="30"/>
      <c r="AP33" s="30"/>
      <c r="AQ33" s="25"/>
      <c r="AR33" s="25"/>
      <c r="AS33" s="25"/>
      <c r="AU33" s="34"/>
    </row>
    <row r="34" spans="2:47" s="24" customFormat="1" ht="13.5">
      <c r="B34" t="s">
        <v>51</v>
      </c>
      <c r="C34" s="24">
        <f>+AD4</f>
        <v>0</v>
      </c>
      <c r="D34" s="25"/>
      <c r="AH34" s="26"/>
      <c r="AI34" s="26"/>
      <c r="AJ34" s="30"/>
      <c r="AK34" s="30"/>
      <c r="AL34" s="26"/>
      <c r="AM34" s="26"/>
      <c r="AN34" s="26"/>
      <c r="AO34" s="30"/>
      <c r="AP34" s="30"/>
      <c r="AQ34" s="25"/>
      <c r="AR34" s="25"/>
      <c r="AS34" s="25"/>
      <c r="AU34" s="34"/>
    </row>
    <row r="35" spans="2:47" s="24" customFormat="1" ht="13.5">
      <c r="B35" t="s">
        <v>87</v>
      </c>
      <c r="C35" s="24">
        <f>+AE4</f>
        <v>0</v>
      </c>
      <c r="D35" s="25"/>
      <c r="AH35" s="26"/>
      <c r="AI35" s="26"/>
      <c r="AJ35" s="30"/>
      <c r="AK35" s="30"/>
      <c r="AL35" s="26"/>
      <c r="AM35" s="26"/>
      <c r="AN35" s="26"/>
      <c r="AO35" s="30"/>
      <c r="AP35" s="30"/>
      <c r="AQ35" s="25"/>
      <c r="AR35" s="25"/>
      <c r="AS35" s="25"/>
      <c r="AU35" s="34"/>
    </row>
    <row r="36" spans="2:47" s="24" customFormat="1" ht="13.5">
      <c r="B36" t="s">
        <v>88</v>
      </c>
      <c r="C36" s="24">
        <f>+AF4</f>
        <v>0</v>
      </c>
      <c r="D36" s="25"/>
      <c r="AH36" s="26"/>
      <c r="AI36" s="26"/>
      <c r="AJ36" s="30"/>
      <c r="AK36" s="30"/>
      <c r="AL36" s="26"/>
      <c r="AM36" s="26"/>
      <c r="AN36" s="26"/>
      <c r="AO36" s="30"/>
      <c r="AP36" s="30"/>
      <c r="AQ36" s="25"/>
      <c r="AR36" s="25"/>
      <c r="AS36" s="25"/>
      <c r="AU36" s="34"/>
    </row>
    <row r="37" spans="2:47" s="24" customFormat="1" ht="13.5">
      <c r="B37" t="s">
        <v>53</v>
      </c>
      <c r="C37" s="24">
        <f>+AG4</f>
        <v>0</v>
      </c>
      <c r="D37" s="25"/>
      <c r="AH37" s="26"/>
      <c r="AI37" s="26"/>
      <c r="AJ37" s="30"/>
      <c r="AK37" s="30"/>
      <c r="AL37" s="26"/>
      <c r="AM37" s="26"/>
      <c r="AN37" s="26"/>
      <c r="AO37" s="30"/>
      <c r="AP37" s="30"/>
      <c r="AQ37" s="25"/>
      <c r="AR37" s="25"/>
      <c r="AS37" s="25"/>
      <c r="AU37" s="34"/>
    </row>
    <row r="38" spans="2:47" s="24" customFormat="1" ht="13.5">
      <c r="B38"/>
      <c r="D38" s="25"/>
      <c r="AH38" s="26"/>
      <c r="AI38" s="26"/>
      <c r="AJ38" s="30"/>
      <c r="AK38" s="30"/>
      <c r="AL38" s="26"/>
      <c r="AM38" s="26"/>
      <c r="AN38" s="26"/>
      <c r="AO38" s="30"/>
      <c r="AP38" s="30"/>
      <c r="AQ38" s="25"/>
      <c r="AR38" s="25"/>
      <c r="AS38" s="25"/>
      <c r="AU38" s="34"/>
    </row>
    <row r="39" spans="1:47" s="24" customFormat="1" ht="13.5">
      <c r="A39" s="24" t="s">
        <v>21</v>
      </c>
      <c r="B39" t="s">
        <v>55</v>
      </c>
      <c r="C39" s="30">
        <f>+AJ4</f>
        <v>0</v>
      </c>
      <c r="D39" s="25"/>
      <c r="AH39" s="26"/>
      <c r="AI39" s="26"/>
      <c r="AJ39" s="30"/>
      <c r="AK39" s="30"/>
      <c r="AL39" s="26"/>
      <c r="AM39" s="26"/>
      <c r="AN39" s="26"/>
      <c r="AO39" s="30"/>
      <c r="AP39" s="30"/>
      <c r="AQ39" s="25"/>
      <c r="AR39" s="25"/>
      <c r="AS39" s="25"/>
      <c r="AU39" s="34"/>
    </row>
    <row r="40" spans="2:47" s="24" customFormat="1" ht="13.5">
      <c r="B40" t="s">
        <v>56</v>
      </c>
      <c r="C40" s="30">
        <f>+AK4</f>
        <v>0</v>
      </c>
      <c r="D40" s="25"/>
      <c r="AH40" s="26"/>
      <c r="AI40" s="26"/>
      <c r="AJ40" s="30"/>
      <c r="AK40" s="30"/>
      <c r="AL40" s="26"/>
      <c r="AM40" s="26"/>
      <c r="AN40" s="26"/>
      <c r="AO40" s="30"/>
      <c r="AP40" s="30"/>
      <c r="AQ40" s="25"/>
      <c r="AR40" s="25"/>
      <c r="AS40" s="25"/>
      <c r="AU40" s="34"/>
    </row>
    <row r="41" spans="2:47" s="24" customFormat="1" ht="13.5">
      <c r="B41" t="s">
        <v>89</v>
      </c>
      <c r="C41" s="27" t="s">
        <v>92</v>
      </c>
      <c r="D41" s="25"/>
      <c r="AH41" s="26"/>
      <c r="AI41" s="26"/>
      <c r="AJ41" s="30"/>
      <c r="AK41" s="30"/>
      <c r="AL41" s="26"/>
      <c r="AM41" s="26"/>
      <c r="AN41" s="26"/>
      <c r="AO41" s="30"/>
      <c r="AP41" s="30"/>
      <c r="AQ41" s="25"/>
      <c r="AR41" s="25"/>
      <c r="AS41" s="25"/>
      <c r="AU41" s="34"/>
    </row>
    <row r="42" spans="2:47" s="24" customFormat="1" ht="13.5">
      <c r="B42" t="s">
        <v>90</v>
      </c>
      <c r="C42" s="27" t="e">
        <f>+AM4</f>
        <v>#DIV/0!</v>
      </c>
      <c r="D42" s="25"/>
      <c r="AH42" s="26"/>
      <c r="AI42" s="26"/>
      <c r="AJ42" s="30"/>
      <c r="AK42" s="30"/>
      <c r="AL42" s="26"/>
      <c r="AM42" s="26"/>
      <c r="AN42" s="26"/>
      <c r="AO42" s="30"/>
      <c r="AP42" s="30"/>
      <c r="AQ42" s="25"/>
      <c r="AR42" s="25"/>
      <c r="AS42" s="25"/>
      <c r="AU42" s="34"/>
    </row>
    <row r="43" spans="2:47" s="24" customFormat="1" ht="13.5">
      <c r="B43" t="s">
        <v>59</v>
      </c>
      <c r="D43" s="25"/>
      <c r="AH43" s="26"/>
      <c r="AI43" s="26"/>
      <c r="AJ43" s="30"/>
      <c r="AK43" s="30"/>
      <c r="AL43" s="26"/>
      <c r="AM43" s="26"/>
      <c r="AN43" s="26"/>
      <c r="AO43" s="30"/>
      <c r="AP43" s="30"/>
      <c r="AQ43" s="25"/>
      <c r="AR43" s="25"/>
      <c r="AS43" s="25"/>
      <c r="AU43" s="34"/>
    </row>
    <row r="44" spans="2:47" s="24" customFormat="1" ht="13.5">
      <c r="B44" t="s">
        <v>60</v>
      </c>
      <c r="C44" s="30">
        <f>+AO4</f>
        <v>0</v>
      </c>
      <c r="D44" s="25"/>
      <c r="AH44" s="26"/>
      <c r="AI44" s="26"/>
      <c r="AJ44" s="30"/>
      <c r="AK44" s="30"/>
      <c r="AL44" s="26"/>
      <c r="AM44" s="26"/>
      <c r="AN44" s="26"/>
      <c r="AO44" s="30"/>
      <c r="AP44" s="30"/>
      <c r="AQ44" s="25"/>
      <c r="AR44" s="25"/>
      <c r="AS44" s="25"/>
      <c r="AU44" s="34"/>
    </row>
    <row r="45" spans="2:47" s="24" customFormat="1" ht="13.5">
      <c r="B45" t="s">
        <v>12</v>
      </c>
      <c r="C45" s="30">
        <f>+AP4</f>
        <v>0</v>
      </c>
      <c r="D45" s="25"/>
      <c r="AH45" s="26"/>
      <c r="AI45" s="26"/>
      <c r="AJ45" s="30"/>
      <c r="AK45" s="30"/>
      <c r="AL45" s="26"/>
      <c r="AM45" s="26"/>
      <c r="AN45" s="26"/>
      <c r="AO45" s="30"/>
      <c r="AP45" s="30"/>
      <c r="AQ45" s="25"/>
      <c r="AR45" s="25"/>
      <c r="AS45" s="25"/>
      <c r="AU45" s="34"/>
    </row>
    <row r="46" spans="2:47" s="24" customFormat="1" ht="13.5">
      <c r="B46"/>
      <c r="D46" s="25"/>
      <c r="AH46" s="26"/>
      <c r="AI46" s="26"/>
      <c r="AJ46" s="30"/>
      <c r="AK46" s="30"/>
      <c r="AL46" s="26"/>
      <c r="AM46" s="26"/>
      <c r="AN46" s="26"/>
      <c r="AO46" s="30"/>
      <c r="AP46" s="30"/>
      <c r="AQ46" s="25"/>
      <c r="AR46" s="25"/>
      <c r="AS46" s="25"/>
      <c r="AU46" s="34"/>
    </row>
    <row r="47" spans="1:3" s="34" customFormat="1" ht="13.5">
      <c r="A47" s="34" t="s">
        <v>275</v>
      </c>
      <c r="B47" s="32" t="s">
        <v>61</v>
      </c>
      <c r="C47" s="34">
        <f>+AR4</f>
        <v>0</v>
      </c>
    </row>
    <row r="48" spans="2:3" s="34" customFormat="1" ht="13.5">
      <c r="B48" s="32" t="s">
        <v>62</v>
      </c>
      <c r="C48" s="34">
        <f>+AS4</f>
        <v>0</v>
      </c>
    </row>
    <row r="49" spans="1:2" s="34" customFormat="1" ht="13.5">
      <c r="A49" s="34" t="s">
        <v>276</v>
      </c>
      <c r="B49" s="32" t="s">
        <v>61</v>
      </c>
    </row>
    <row r="50" s="34" customFormat="1" ht="13.5">
      <c r="B50" s="32" t="s">
        <v>62</v>
      </c>
    </row>
    <row r="51" s="34" customFormat="1" ht="13.5">
      <c r="B51" s="32" t="s">
        <v>63</v>
      </c>
    </row>
    <row r="52" spans="2:47" s="24" customFormat="1" ht="13.5">
      <c r="B52"/>
      <c r="D52" s="25"/>
      <c r="AH52" s="26"/>
      <c r="AI52" s="26"/>
      <c r="AJ52" s="30"/>
      <c r="AK52" s="30"/>
      <c r="AL52" s="26"/>
      <c r="AM52" s="26"/>
      <c r="AN52" s="26"/>
      <c r="AO52" s="30"/>
      <c r="AP52" s="30"/>
      <c r="AQ52" s="25"/>
      <c r="AR52" s="25"/>
      <c r="AS52" s="25"/>
      <c r="AU52" s="34"/>
    </row>
    <row r="53" spans="2:47" s="24" customFormat="1" ht="13.5">
      <c r="B53" t="s">
        <v>25</v>
      </c>
      <c r="D53" s="25"/>
      <c r="AH53" s="26"/>
      <c r="AI53" s="26"/>
      <c r="AJ53" s="30"/>
      <c r="AK53" s="30"/>
      <c r="AL53" s="26"/>
      <c r="AM53" s="26"/>
      <c r="AN53" s="26"/>
      <c r="AO53" s="30"/>
      <c r="AP53" s="30"/>
      <c r="AQ53" s="25"/>
      <c r="AR53" s="25"/>
      <c r="AS53" s="25"/>
      <c r="AU53" s="34"/>
    </row>
    <row r="54" spans="2:47" s="24" customFormat="1" ht="13.5">
      <c r="B54" t="str">
        <f>IF(D53=A110,"再委託先",IF(D53=A109,"委託元","記入不要"))</f>
        <v>再委託先</v>
      </c>
      <c r="D54" s="25"/>
      <c r="AH54" s="26"/>
      <c r="AI54" s="26"/>
      <c r="AJ54" s="30"/>
      <c r="AK54" s="30"/>
      <c r="AL54" s="26"/>
      <c r="AM54" s="26"/>
      <c r="AN54" s="26"/>
      <c r="AO54" s="30"/>
      <c r="AP54" s="30"/>
      <c r="AQ54" s="25"/>
      <c r="AR54" s="25"/>
      <c r="AS54" s="25"/>
      <c r="AU54" s="34"/>
    </row>
    <row r="55" spans="2:47" s="24" customFormat="1" ht="13.5">
      <c r="B55" t="str">
        <f>IF(B54="再委託先","直接経費","記入不要")</f>
        <v>直接経費</v>
      </c>
      <c r="D55" s="25"/>
      <c r="AH55" s="26"/>
      <c r="AI55" s="26"/>
      <c r="AJ55" s="30"/>
      <c r="AK55" s="30"/>
      <c r="AL55" s="26"/>
      <c r="AM55" s="26"/>
      <c r="AN55" s="26"/>
      <c r="AO55" s="30"/>
      <c r="AP55" s="30"/>
      <c r="AQ55" s="25"/>
      <c r="AR55" s="25"/>
      <c r="AS55" s="25"/>
      <c r="AU55" s="34"/>
    </row>
    <row r="56" spans="2:47" s="24" customFormat="1" ht="13.5">
      <c r="B56" t="str">
        <f>IF(B54="再委託先","間接経費等","記入不要")</f>
        <v>間接経費等</v>
      </c>
      <c r="D56" s="25"/>
      <c r="AH56" s="26"/>
      <c r="AI56" s="26"/>
      <c r="AJ56" s="30"/>
      <c r="AK56" s="30"/>
      <c r="AL56" s="26"/>
      <c r="AM56" s="26"/>
      <c r="AN56" s="26"/>
      <c r="AO56" s="30"/>
      <c r="AP56" s="30"/>
      <c r="AQ56" s="25"/>
      <c r="AR56" s="25"/>
      <c r="AS56" s="25"/>
      <c r="AU56" s="34"/>
    </row>
    <row r="57" spans="2:47" s="24" customFormat="1" ht="13.5">
      <c r="B57" t="str">
        <f>IF(B54="再委託先","間接経費等種別","記入不要")</f>
        <v>間接経費等種別</v>
      </c>
      <c r="D57" s="25"/>
      <c r="AH57" s="26"/>
      <c r="AI57" s="26"/>
      <c r="AJ57" s="30"/>
      <c r="AK57" s="30"/>
      <c r="AL57" s="26"/>
      <c r="AM57" s="26"/>
      <c r="AN57" s="26"/>
      <c r="AO57" s="30"/>
      <c r="AP57" s="30"/>
      <c r="AQ57" s="25"/>
      <c r="AR57" s="25"/>
      <c r="AS57" s="25"/>
      <c r="AU57" s="34"/>
    </row>
    <row r="58" spans="2:47" s="24" customFormat="1" ht="13.5">
      <c r="B58" t="str">
        <f>IF(B54="再委託先","間接経費等率","記入不要")</f>
        <v>間接経費等率</v>
      </c>
      <c r="D58" s="25"/>
      <c r="AH58" s="26"/>
      <c r="AI58" s="26"/>
      <c r="AJ58" s="30"/>
      <c r="AK58" s="30"/>
      <c r="AL58" s="26"/>
      <c r="AM58" s="26"/>
      <c r="AN58" s="26"/>
      <c r="AO58" s="30"/>
      <c r="AP58" s="30"/>
      <c r="AQ58" s="25"/>
      <c r="AR58" s="25"/>
      <c r="AS58" s="25"/>
      <c r="AU58" s="34"/>
    </row>
    <row r="59" spans="2:47" s="24" customFormat="1" ht="13.5">
      <c r="B59" t="str">
        <f>IF(B54="再委託先","合計","記入不要")</f>
        <v>合計</v>
      </c>
      <c r="D59" s="25"/>
      <c r="AH59" s="26"/>
      <c r="AI59" s="26"/>
      <c r="AJ59" s="30"/>
      <c r="AK59" s="30"/>
      <c r="AL59" s="26"/>
      <c r="AM59" s="26"/>
      <c r="AN59" s="26"/>
      <c r="AO59" s="30"/>
      <c r="AP59" s="30"/>
      <c r="AQ59" s="25"/>
      <c r="AR59" s="25"/>
      <c r="AS59" s="25"/>
      <c r="AU59" s="34"/>
    </row>
    <row r="60" spans="2:47" s="24" customFormat="1" ht="13.5">
      <c r="B60"/>
      <c r="D60" s="25"/>
      <c r="AH60" s="26"/>
      <c r="AI60" s="26"/>
      <c r="AJ60" s="30"/>
      <c r="AK60" s="30"/>
      <c r="AL60" s="26"/>
      <c r="AM60" s="26"/>
      <c r="AN60" s="26"/>
      <c r="AO60" s="30"/>
      <c r="AP60" s="30"/>
      <c r="AQ60" s="25"/>
      <c r="AR60" s="25"/>
      <c r="AS60" s="25"/>
      <c r="AU60" s="34"/>
    </row>
    <row r="61" spans="2:47" s="24" customFormat="1" ht="13.5">
      <c r="B61" s="31" t="s">
        <v>64</v>
      </c>
      <c r="C61" s="24">
        <f>+BF4</f>
        <v>0</v>
      </c>
      <c r="D61" s="25"/>
      <c r="AH61" s="26"/>
      <c r="AI61" s="26"/>
      <c r="AJ61" s="30"/>
      <c r="AK61" s="30"/>
      <c r="AL61" s="26"/>
      <c r="AM61" s="26"/>
      <c r="AN61" s="26"/>
      <c r="AO61" s="30"/>
      <c r="AP61" s="30"/>
      <c r="AQ61" s="25"/>
      <c r="AR61" s="25"/>
      <c r="AS61" s="25"/>
      <c r="AU61" s="34"/>
    </row>
    <row r="62" spans="2:47" s="24" customFormat="1" ht="13.5">
      <c r="B62" s="31" t="s">
        <v>65</v>
      </c>
      <c r="C62" s="24">
        <f>+BG4</f>
        <v>0</v>
      </c>
      <c r="D62" s="25"/>
      <c r="AH62" s="26"/>
      <c r="AI62" s="26"/>
      <c r="AJ62" s="30"/>
      <c r="AK62" s="30"/>
      <c r="AL62" s="26"/>
      <c r="AM62" s="26"/>
      <c r="AN62" s="26"/>
      <c r="AO62" s="30"/>
      <c r="AP62" s="30"/>
      <c r="AQ62" s="25"/>
      <c r="AR62" s="25"/>
      <c r="AS62" s="25"/>
      <c r="AU62" s="34"/>
    </row>
    <row r="63" spans="2:47" s="24" customFormat="1" ht="13.5">
      <c r="B63" s="31" t="s">
        <v>66</v>
      </c>
      <c r="C63" s="24">
        <f>+BH4</f>
        <v>0</v>
      </c>
      <c r="D63" s="25"/>
      <c r="AH63" s="26"/>
      <c r="AI63" s="26"/>
      <c r="AJ63" s="30"/>
      <c r="AK63" s="30"/>
      <c r="AL63" s="26"/>
      <c r="AM63" s="26"/>
      <c r="AN63" s="26"/>
      <c r="AO63" s="30"/>
      <c r="AP63" s="30"/>
      <c r="AQ63" s="25"/>
      <c r="AR63" s="25"/>
      <c r="AS63" s="25"/>
      <c r="AU63" s="34"/>
    </row>
    <row r="64" spans="4:47" s="24" customFormat="1" ht="13.5">
      <c r="D64" s="25"/>
      <c r="AH64" s="26"/>
      <c r="AI64" s="26"/>
      <c r="AJ64" s="30"/>
      <c r="AK64" s="30"/>
      <c r="AL64" s="26"/>
      <c r="AM64" s="26"/>
      <c r="AN64" s="26"/>
      <c r="AO64" s="30"/>
      <c r="AP64" s="30"/>
      <c r="AQ64" s="25"/>
      <c r="AR64" s="25"/>
      <c r="AS64" s="25"/>
      <c r="AU64" s="34"/>
    </row>
    <row r="65" spans="4:47" s="24" customFormat="1" ht="13.5">
      <c r="D65" s="25"/>
      <c r="AH65" s="26"/>
      <c r="AI65" s="26"/>
      <c r="AJ65" s="30"/>
      <c r="AK65" s="30"/>
      <c r="AL65" s="26"/>
      <c r="AM65" s="26"/>
      <c r="AN65" s="26"/>
      <c r="AO65" s="30"/>
      <c r="AP65" s="30"/>
      <c r="AQ65" s="25"/>
      <c r="AR65" s="25"/>
      <c r="AS65" s="25"/>
      <c r="AU65" s="34"/>
    </row>
    <row r="66" spans="4:47" s="24" customFormat="1" ht="13.5">
      <c r="D66" s="25"/>
      <c r="AH66" s="26"/>
      <c r="AI66" s="26"/>
      <c r="AJ66" s="30"/>
      <c r="AK66" s="30"/>
      <c r="AL66" s="26"/>
      <c r="AM66" s="26"/>
      <c r="AN66" s="26"/>
      <c r="AO66" s="30"/>
      <c r="AP66" s="30"/>
      <c r="AQ66" s="25"/>
      <c r="AR66" s="25"/>
      <c r="AS66" s="25"/>
      <c r="AU66" s="34"/>
    </row>
    <row r="67" spans="4:47" s="24" customFormat="1" ht="13.5">
      <c r="D67" s="25"/>
      <c r="AH67" s="26"/>
      <c r="AI67" s="26"/>
      <c r="AJ67" s="30"/>
      <c r="AK67" s="30"/>
      <c r="AL67" s="26"/>
      <c r="AM67" s="26"/>
      <c r="AN67" s="26"/>
      <c r="AO67" s="30"/>
      <c r="AP67" s="30"/>
      <c r="AQ67" s="25"/>
      <c r="AR67" s="25"/>
      <c r="AS67" s="25"/>
      <c r="AU67" s="34"/>
    </row>
    <row r="68" spans="4:47" s="24" customFormat="1" ht="13.5">
      <c r="D68" s="25"/>
      <c r="AH68" s="26"/>
      <c r="AI68" s="26"/>
      <c r="AJ68" s="30"/>
      <c r="AK68" s="30"/>
      <c r="AL68" s="26"/>
      <c r="AM68" s="26"/>
      <c r="AN68" s="26"/>
      <c r="AO68" s="30"/>
      <c r="AP68" s="30"/>
      <c r="AQ68" s="25"/>
      <c r="AR68" s="25"/>
      <c r="AS68" s="25"/>
      <c r="AU68" s="34"/>
    </row>
    <row r="69" spans="4:47" s="24" customFormat="1" ht="13.5">
      <c r="D69" s="25"/>
      <c r="AH69" s="26"/>
      <c r="AI69" s="26"/>
      <c r="AJ69" s="30"/>
      <c r="AK69" s="30"/>
      <c r="AL69" s="26"/>
      <c r="AM69" s="26"/>
      <c r="AN69" s="26"/>
      <c r="AO69" s="30"/>
      <c r="AP69" s="30"/>
      <c r="AQ69" s="25"/>
      <c r="AR69" s="25"/>
      <c r="AS69" s="25"/>
      <c r="AU69" s="34"/>
    </row>
    <row r="70" spans="4:47" s="24" customFormat="1" ht="13.5">
      <c r="D70" s="25"/>
      <c r="AH70" s="26"/>
      <c r="AI70" s="26"/>
      <c r="AJ70" s="30"/>
      <c r="AK70" s="30"/>
      <c r="AL70" s="26"/>
      <c r="AM70" s="26"/>
      <c r="AN70" s="26"/>
      <c r="AO70" s="30"/>
      <c r="AP70" s="30"/>
      <c r="AQ70" s="25"/>
      <c r="AR70" s="25"/>
      <c r="AS70" s="25"/>
      <c r="AU70" s="34"/>
    </row>
    <row r="71" spans="4:47" s="24" customFormat="1" ht="13.5">
      <c r="D71" s="25"/>
      <c r="AH71" s="26"/>
      <c r="AI71" s="26"/>
      <c r="AJ71" s="30"/>
      <c r="AK71" s="30"/>
      <c r="AL71" s="26"/>
      <c r="AM71" s="26"/>
      <c r="AN71" s="26"/>
      <c r="AO71" s="30"/>
      <c r="AP71" s="30"/>
      <c r="AQ71" s="25"/>
      <c r="AR71" s="25"/>
      <c r="AS71" s="25"/>
      <c r="AU71" s="34"/>
    </row>
    <row r="72" spans="4:47" s="24" customFormat="1" ht="13.5">
      <c r="D72" s="25"/>
      <c r="AH72" s="26"/>
      <c r="AI72" s="26"/>
      <c r="AJ72" s="30"/>
      <c r="AK72" s="30"/>
      <c r="AL72" s="26"/>
      <c r="AM72" s="26"/>
      <c r="AN72" s="26"/>
      <c r="AO72" s="30"/>
      <c r="AP72" s="30"/>
      <c r="AQ72" s="25"/>
      <c r="AR72" s="25"/>
      <c r="AS72" s="25"/>
      <c r="AU72" s="34"/>
    </row>
    <row r="73" spans="4:47" s="24" customFormat="1" ht="13.5">
      <c r="D73" s="25"/>
      <c r="AH73" s="26"/>
      <c r="AI73" s="26"/>
      <c r="AJ73" s="30"/>
      <c r="AK73" s="30"/>
      <c r="AL73" s="26"/>
      <c r="AM73" s="26"/>
      <c r="AN73" s="26"/>
      <c r="AO73" s="30"/>
      <c r="AP73" s="30"/>
      <c r="AQ73" s="25"/>
      <c r="AR73" s="25"/>
      <c r="AS73" s="25"/>
      <c r="AU73" s="34"/>
    </row>
    <row r="74" spans="4:47" s="24" customFormat="1" ht="13.5">
      <c r="D74" s="25"/>
      <c r="AH74" s="26"/>
      <c r="AI74" s="26"/>
      <c r="AJ74" s="30"/>
      <c r="AK74" s="30"/>
      <c r="AL74" s="26"/>
      <c r="AM74" s="26"/>
      <c r="AN74" s="26"/>
      <c r="AO74" s="30"/>
      <c r="AP74" s="30"/>
      <c r="AQ74" s="25"/>
      <c r="AR74" s="25"/>
      <c r="AS74" s="25"/>
      <c r="AU74" s="34"/>
    </row>
    <row r="75" spans="4:47" s="24" customFormat="1" ht="13.5">
      <c r="D75" s="25"/>
      <c r="AH75" s="26"/>
      <c r="AI75" s="26"/>
      <c r="AJ75" s="30"/>
      <c r="AK75" s="30"/>
      <c r="AL75" s="26"/>
      <c r="AM75" s="26"/>
      <c r="AN75" s="26"/>
      <c r="AO75" s="30"/>
      <c r="AP75" s="30"/>
      <c r="AQ75" s="25"/>
      <c r="AR75" s="25"/>
      <c r="AS75" s="25"/>
      <c r="AU75" s="34"/>
    </row>
    <row r="76" spans="4:47" s="24" customFormat="1" ht="13.5">
      <c r="D76" s="25"/>
      <c r="AH76" s="26"/>
      <c r="AI76" s="26"/>
      <c r="AJ76" s="30"/>
      <c r="AK76" s="30"/>
      <c r="AL76" s="26"/>
      <c r="AM76" s="26"/>
      <c r="AN76" s="26"/>
      <c r="AO76" s="30"/>
      <c r="AP76" s="30"/>
      <c r="AQ76" s="25"/>
      <c r="AR76" s="25"/>
      <c r="AS76" s="25"/>
      <c r="AU76" s="34"/>
    </row>
    <row r="77" spans="4:47" s="24" customFormat="1" ht="13.5">
      <c r="D77" s="25"/>
      <c r="AH77" s="26"/>
      <c r="AI77" s="26"/>
      <c r="AJ77" s="30"/>
      <c r="AK77" s="30"/>
      <c r="AL77" s="26"/>
      <c r="AM77" s="26"/>
      <c r="AN77" s="26"/>
      <c r="AO77" s="30"/>
      <c r="AP77" s="30"/>
      <c r="AQ77" s="25"/>
      <c r="AR77" s="25"/>
      <c r="AS77" s="25"/>
      <c r="AU77" s="34"/>
    </row>
    <row r="78" spans="4:47" s="24" customFormat="1" ht="13.5">
      <c r="D78" s="25"/>
      <c r="AH78" s="26"/>
      <c r="AI78" s="26"/>
      <c r="AJ78" s="30"/>
      <c r="AK78" s="30"/>
      <c r="AL78" s="26"/>
      <c r="AM78" s="26"/>
      <c r="AN78" s="26"/>
      <c r="AO78" s="30"/>
      <c r="AP78" s="30"/>
      <c r="AQ78" s="25"/>
      <c r="AR78" s="25"/>
      <c r="AS78" s="25"/>
      <c r="AU78" s="34"/>
    </row>
    <row r="79" spans="4:47" s="24" customFormat="1" ht="13.5">
      <c r="D79" s="25"/>
      <c r="AH79" s="26"/>
      <c r="AI79" s="26"/>
      <c r="AJ79" s="30"/>
      <c r="AK79" s="30"/>
      <c r="AL79" s="26"/>
      <c r="AM79" s="26"/>
      <c r="AN79" s="26"/>
      <c r="AO79" s="30"/>
      <c r="AP79" s="30"/>
      <c r="AQ79" s="25"/>
      <c r="AR79" s="25"/>
      <c r="AS79" s="25"/>
      <c r="AU79" s="34"/>
    </row>
    <row r="80" spans="4:47" s="24" customFormat="1" ht="13.5">
      <c r="D80" s="25"/>
      <c r="AH80" s="26"/>
      <c r="AI80" s="26"/>
      <c r="AJ80" s="30"/>
      <c r="AK80" s="30"/>
      <c r="AL80" s="26"/>
      <c r="AM80" s="26"/>
      <c r="AN80" s="26"/>
      <c r="AO80" s="30"/>
      <c r="AP80" s="30"/>
      <c r="AQ80" s="25"/>
      <c r="AR80" s="25"/>
      <c r="AS80" s="25"/>
      <c r="AU80" s="34"/>
    </row>
    <row r="81" spans="4:47" s="24" customFormat="1" ht="13.5">
      <c r="D81" s="25"/>
      <c r="AH81" s="26"/>
      <c r="AI81" s="26"/>
      <c r="AJ81" s="30"/>
      <c r="AK81" s="30"/>
      <c r="AL81" s="26"/>
      <c r="AM81" s="26"/>
      <c r="AN81" s="26"/>
      <c r="AO81" s="30"/>
      <c r="AP81" s="30"/>
      <c r="AQ81" s="25"/>
      <c r="AR81" s="25"/>
      <c r="AS81" s="25"/>
      <c r="AU81" s="34"/>
    </row>
    <row r="82" spans="4:47" s="24" customFormat="1" ht="13.5">
      <c r="D82" s="25"/>
      <c r="AH82" s="26"/>
      <c r="AI82" s="26"/>
      <c r="AJ82" s="30"/>
      <c r="AK82" s="30"/>
      <c r="AL82" s="26"/>
      <c r="AM82" s="26"/>
      <c r="AN82" s="26"/>
      <c r="AO82" s="30"/>
      <c r="AP82" s="30"/>
      <c r="AQ82" s="25"/>
      <c r="AR82" s="25"/>
      <c r="AS82" s="25"/>
      <c r="AU82" s="34"/>
    </row>
    <row r="83" spans="4:47" s="24" customFormat="1" ht="13.5">
      <c r="D83" s="25"/>
      <c r="AH83" s="26"/>
      <c r="AI83" s="26"/>
      <c r="AJ83" s="30"/>
      <c r="AK83" s="30"/>
      <c r="AL83" s="26"/>
      <c r="AM83" s="26"/>
      <c r="AN83" s="26"/>
      <c r="AO83" s="30"/>
      <c r="AP83" s="30"/>
      <c r="AQ83" s="25"/>
      <c r="AR83" s="25"/>
      <c r="AS83" s="25"/>
      <c r="AU83" s="34"/>
    </row>
    <row r="84" spans="4:47" s="24" customFormat="1" ht="13.5">
      <c r="D84" s="25"/>
      <c r="AH84" s="26"/>
      <c r="AI84" s="26"/>
      <c r="AJ84" s="30"/>
      <c r="AK84" s="30"/>
      <c r="AL84" s="26"/>
      <c r="AM84" s="26"/>
      <c r="AN84" s="26"/>
      <c r="AO84" s="30"/>
      <c r="AP84" s="30"/>
      <c r="AQ84" s="25"/>
      <c r="AR84" s="25"/>
      <c r="AS84" s="25"/>
      <c r="AU84" s="34"/>
    </row>
    <row r="85" spans="4:47" s="24" customFormat="1" ht="13.5">
      <c r="D85" s="25"/>
      <c r="AH85" s="26"/>
      <c r="AI85" s="26"/>
      <c r="AJ85" s="30"/>
      <c r="AK85" s="30"/>
      <c r="AL85" s="26"/>
      <c r="AM85" s="26"/>
      <c r="AN85" s="26"/>
      <c r="AO85" s="30"/>
      <c r="AP85" s="30"/>
      <c r="AQ85" s="25"/>
      <c r="AR85" s="25"/>
      <c r="AS85" s="25"/>
      <c r="AU85" s="34"/>
    </row>
    <row r="86" spans="4:47" s="24" customFormat="1" ht="13.5">
      <c r="D86" s="25"/>
      <c r="AH86" s="26"/>
      <c r="AI86" s="26"/>
      <c r="AJ86" s="30"/>
      <c r="AK86" s="30"/>
      <c r="AL86" s="26"/>
      <c r="AM86" s="26"/>
      <c r="AN86" s="26"/>
      <c r="AO86" s="30"/>
      <c r="AP86" s="30"/>
      <c r="AQ86" s="25"/>
      <c r="AR86" s="25"/>
      <c r="AS86" s="25"/>
      <c r="AU86" s="34"/>
    </row>
    <row r="87" spans="4:47" s="24" customFormat="1" ht="13.5">
      <c r="D87" s="25"/>
      <c r="AH87" s="26"/>
      <c r="AI87" s="26"/>
      <c r="AJ87" s="30"/>
      <c r="AK87" s="30"/>
      <c r="AL87" s="26"/>
      <c r="AM87" s="26"/>
      <c r="AN87" s="26"/>
      <c r="AO87" s="30"/>
      <c r="AP87" s="30"/>
      <c r="AQ87" s="25"/>
      <c r="AR87" s="25"/>
      <c r="AS87" s="25"/>
      <c r="AU87" s="34"/>
    </row>
    <row r="88" spans="4:47" s="24" customFormat="1" ht="13.5">
      <c r="D88" s="25"/>
      <c r="AH88" s="26"/>
      <c r="AI88" s="26"/>
      <c r="AJ88" s="30"/>
      <c r="AK88" s="30"/>
      <c r="AL88" s="26"/>
      <c r="AM88" s="26"/>
      <c r="AN88" s="26"/>
      <c r="AO88" s="30"/>
      <c r="AP88" s="30"/>
      <c r="AQ88" s="25"/>
      <c r="AR88" s="25"/>
      <c r="AS88" s="25"/>
      <c r="AU88" s="34"/>
    </row>
    <row r="89" spans="4:47" s="24" customFormat="1" ht="13.5">
      <c r="D89" s="25"/>
      <c r="AH89" s="26"/>
      <c r="AI89" s="26"/>
      <c r="AJ89" s="30"/>
      <c r="AK89" s="30"/>
      <c r="AL89" s="26"/>
      <c r="AM89" s="26"/>
      <c r="AN89" s="26"/>
      <c r="AO89" s="30"/>
      <c r="AP89" s="30"/>
      <c r="AQ89" s="25"/>
      <c r="AR89" s="25"/>
      <c r="AS89" s="25"/>
      <c r="AU89" s="34"/>
    </row>
    <row r="90" spans="4:47" s="24" customFormat="1" ht="13.5">
      <c r="D90" s="25"/>
      <c r="AH90" s="26"/>
      <c r="AI90" s="26"/>
      <c r="AJ90" s="30"/>
      <c r="AK90" s="30"/>
      <c r="AL90" s="26"/>
      <c r="AM90" s="26"/>
      <c r="AN90" s="26"/>
      <c r="AO90" s="30"/>
      <c r="AP90" s="30"/>
      <c r="AQ90" s="25"/>
      <c r="AR90" s="25"/>
      <c r="AS90" s="25"/>
      <c r="AU90" s="34"/>
    </row>
    <row r="91" spans="4:47" s="24" customFormat="1" ht="13.5">
      <c r="D91" s="25"/>
      <c r="AH91" s="26"/>
      <c r="AI91" s="26"/>
      <c r="AJ91" s="30"/>
      <c r="AK91" s="30"/>
      <c r="AL91" s="26"/>
      <c r="AM91" s="26"/>
      <c r="AN91" s="26"/>
      <c r="AO91" s="30"/>
      <c r="AP91" s="30"/>
      <c r="AQ91" s="25"/>
      <c r="AR91" s="25"/>
      <c r="AS91" s="25"/>
      <c r="AU91" s="34"/>
    </row>
    <row r="92" spans="4:47" s="24" customFormat="1" ht="13.5">
      <c r="D92" s="25"/>
      <c r="AH92" s="26"/>
      <c r="AI92" s="26"/>
      <c r="AJ92" s="30"/>
      <c r="AK92" s="30"/>
      <c r="AL92" s="26"/>
      <c r="AM92" s="26"/>
      <c r="AN92" s="26"/>
      <c r="AO92" s="30"/>
      <c r="AP92" s="30"/>
      <c r="AQ92" s="25"/>
      <c r="AR92" s="25"/>
      <c r="AS92" s="25"/>
      <c r="AU92" s="34"/>
    </row>
    <row r="93" spans="4:47" s="24" customFormat="1" ht="13.5">
      <c r="D93" s="25"/>
      <c r="AH93" s="26"/>
      <c r="AI93" s="26"/>
      <c r="AJ93" s="30"/>
      <c r="AK93" s="30"/>
      <c r="AL93" s="26"/>
      <c r="AM93" s="26"/>
      <c r="AN93" s="26"/>
      <c r="AO93" s="30"/>
      <c r="AP93" s="30"/>
      <c r="AQ93" s="25"/>
      <c r="AR93" s="25"/>
      <c r="AS93" s="25"/>
      <c r="AU93" s="34"/>
    </row>
    <row r="94" spans="4:47" s="24" customFormat="1" ht="13.5">
      <c r="D94" s="25"/>
      <c r="AH94" s="26"/>
      <c r="AI94" s="26"/>
      <c r="AJ94" s="30"/>
      <c r="AK94" s="30"/>
      <c r="AL94" s="26"/>
      <c r="AM94" s="26"/>
      <c r="AN94" s="26"/>
      <c r="AO94" s="30"/>
      <c r="AP94" s="30"/>
      <c r="AQ94" s="25"/>
      <c r="AR94" s="25"/>
      <c r="AS94" s="25"/>
      <c r="AU94" s="34"/>
    </row>
    <row r="95" spans="4:47" s="24" customFormat="1" ht="13.5">
      <c r="D95" s="25"/>
      <c r="AH95" s="26"/>
      <c r="AI95" s="26"/>
      <c r="AJ95" s="30"/>
      <c r="AK95" s="30"/>
      <c r="AL95" s="26"/>
      <c r="AM95" s="26"/>
      <c r="AN95" s="26"/>
      <c r="AO95" s="30"/>
      <c r="AP95" s="30"/>
      <c r="AQ95" s="25"/>
      <c r="AR95" s="25"/>
      <c r="AS95" s="25"/>
      <c r="AU95" s="34"/>
    </row>
    <row r="96" spans="4:47" s="24" customFormat="1" ht="13.5">
      <c r="D96" s="25"/>
      <c r="AH96" s="26"/>
      <c r="AI96" s="26"/>
      <c r="AJ96" s="30"/>
      <c r="AK96" s="30"/>
      <c r="AL96" s="26"/>
      <c r="AM96" s="26"/>
      <c r="AN96" s="26"/>
      <c r="AO96" s="30"/>
      <c r="AP96" s="30"/>
      <c r="AQ96" s="25"/>
      <c r="AR96" s="25"/>
      <c r="AS96" s="25"/>
      <c r="AU96" s="34"/>
    </row>
    <row r="97" spans="4:47" s="24" customFormat="1" ht="13.5">
      <c r="D97" s="25"/>
      <c r="AH97" s="26"/>
      <c r="AI97" s="26"/>
      <c r="AJ97" s="30"/>
      <c r="AK97" s="30"/>
      <c r="AL97" s="26"/>
      <c r="AM97" s="26"/>
      <c r="AN97" s="26"/>
      <c r="AO97" s="30"/>
      <c r="AP97" s="30"/>
      <c r="AQ97" s="25"/>
      <c r="AR97" s="25"/>
      <c r="AS97" s="25"/>
      <c r="AU97" s="34"/>
    </row>
    <row r="98" spans="4:47" s="24" customFormat="1" ht="13.5">
      <c r="D98" s="25"/>
      <c r="AH98" s="26"/>
      <c r="AI98" s="26"/>
      <c r="AJ98" s="30"/>
      <c r="AK98" s="30"/>
      <c r="AL98" s="26"/>
      <c r="AM98" s="26"/>
      <c r="AN98" s="26"/>
      <c r="AO98" s="30"/>
      <c r="AP98" s="30"/>
      <c r="AQ98" s="25"/>
      <c r="AR98" s="25"/>
      <c r="AS98" s="25"/>
      <c r="AU98" s="34"/>
    </row>
    <row r="99" spans="4:47" s="24" customFormat="1" ht="13.5">
      <c r="D99" s="25"/>
      <c r="AH99" s="26"/>
      <c r="AI99" s="26"/>
      <c r="AJ99" s="30"/>
      <c r="AK99" s="30"/>
      <c r="AL99" s="26"/>
      <c r="AM99" s="26"/>
      <c r="AN99" s="26"/>
      <c r="AO99" s="30"/>
      <c r="AP99" s="30"/>
      <c r="AQ99" s="25"/>
      <c r="AR99" s="25"/>
      <c r="AS99" s="25"/>
      <c r="AU99" s="34"/>
    </row>
    <row r="100" spans="4:47" s="24" customFormat="1" ht="13.5">
      <c r="D100" s="25"/>
      <c r="AH100" s="26"/>
      <c r="AI100" s="26"/>
      <c r="AJ100" s="30"/>
      <c r="AK100" s="30"/>
      <c r="AL100" s="26"/>
      <c r="AM100" s="26"/>
      <c r="AN100" s="26"/>
      <c r="AO100" s="30"/>
      <c r="AP100" s="30"/>
      <c r="AQ100" s="25"/>
      <c r="AR100" s="25"/>
      <c r="AS100" s="25"/>
      <c r="AU100" s="34"/>
    </row>
    <row r="101" spans="4:47" s="24" customFormat="1" ht="13.5">
      <c r="D101" s="25"/>
      <c r="AH101" s="26"/>
      <c r="AI101" s="26"/>
      <c r="AJ101" s="30"/>
      <c r="AK101" s="30"/>
      <c r="AL101" s="26"/>
      <c r="AM101" s="26"/>
      <c r="AN101" s="26"/>
      <c r="AO101" s="30"/>
      <c r="AP101" s="30"/>
      <c r="AQ101" s="25"/>
      <c r="AR101" s="25"/>
      <c r="AS101" s="25"/>
      <c r="AU101" s="34"/>
    </row>
    <row r="102" spans="4:47" s="24" customFormat="1" ht="13.5">
      <c r="D102" s="25"/>
      <c r="AH102" s="26"/>
      <c r="AI102" s="26"/>
      <c r="AJ102" s="30"/>
      <c r="AK102" s="30"/>
      <c r="AL102" s="26"/>
      <c r="AM102" s="26"/>
      <c r="AN102" s="26"/>
      <c r="AO102" s="30"/>
      <c r="AP102" s="30"/>
      <c r="AQ102" s="25"/>
      <c r="AR102" s="25"/>
      <c r="AS102" s="25"/>
      <c r="AU102" s="34"/>
    </row>
    <row r="103" spans="4:47" s="24" customFormat="1" ht="13.5">
      <c r="D103" s="25"/>
      <c r="AH103" s="26"/>
      <c r="AI103" s="26"/>
      <c r="AJ103" s="30"/>
      <c r="AK103" s="30"/>
      <c r="AL103" s="26"/>
      <c r="AM103" s="26"/>
      <c r="AN103" s="26"/>
      <c r="AO103" s="30"/>
      <c r="AP103" s="30"/>
      <c r="AQ103" s="25"/>
      <c r="AR103" s="25"/>
      <c r="AS103" s="25"/>
      <c r="AU103" s="34"/>
    </row>
    <row r="104" spans="4:47" s="24" customFormat="1" ht="13.5">
      <c r="D104" s="25"/>
      <c r="AH104" s="26"/>
      <c r="AI104" s="26"/>
      <c r="AJ104" s="30"/>
      <c r="AK104" s="30"/>
      <c r="AL104" s="26"/>
      <c r="AM104" s="26"/>
      <c r="AN104" s="26"/>
      <c r="AO104" s="30"/>
      <c r="AP104" s="30"/>
      <c r="AQ104" s="25"/>
      <c r="AR104" s="25"/>
      <c r="AS104" s="25"/>
      <c r="AU104" s="34"/>
    </row>
    <row r="105" spans="4:47" s="24" customFormat="1" ht="13.5">
      <c r="D105" s="25"/>
      <c r="AH105" s="26"/>
      <c r="AI105" s="26"/>
      <c r="AJ105" s="30"/>
      <c r="AK105" s="30"/>
      <c r="AL105" s="26"/>
      <c r="AM105" s="26"/>
      <c r="AN105" s="26"/>
      <c r="AO105" s="30"/>
      <c r="AP105" s="30"/>
      <c r="AQ105" s="25"/>
      <c r="AR105" s="25"/>
      <c r="AS105" s="25"/>
      <c r="AU105" s="34"/>
    </row>
    <row r="106" spans="4:47" s="24" customFormat="1" ht="13.5">
      <c r="D106" s="25"/>
      <c r="AH106" s="26"/>
      <c r="AI106" s="26"/>
      <c r="AJ106" s="30"/>
      <c r="AK106" s="30"/>
      <c r="AL106" s="26"/>
      <c r="AM106" s="26"/>
      <c r="AN106" s="26"/>
      <c r="AO106" s="30"/>
      <c r="AP106" s="30"/>
      <c r="AQ106" s="25"/>
      <c r="AR106" s="25"/>
      <c r="AS106" s="25"/>
      <c r="AU106" s="34"/>
    </row>
    <row r="107" spans="4:47" s="24" customFormat="1" ht="13.5">
      <c r="D107" s="25"/>
      <c r="AH107" s="26"/>
      <c r="AI107" s="26"/>
      <c r="AJ107" s="30"/>
      <c r="AK107" s="30"/>
      <c r="AL107" s="26"/>
      <c r="AM107" s="26"/>
      <c r="AN107" s="26"/>
      <c r="AO107" s="30"/>
      <c r="AP107" s="30"/>
      <c r="AQ107" s="25"/>
      <c r="AR107" s="25"/>
      <c r="AS107" s="25"/>
      <c r="AU107" s="34"/>
    </row>
    <row r="108" spans="4:47" s="24" customFormat="1" ht="13.5">
      <c r="D108" s="25"/>
      <c r="AH108" s="26"/>
      <c r="AI108" s="26"/>
      <c r="AJ108" s="30"/>
      <c r="AK108" s="30"/>
      <c r="AL108" s="26"/>
      <c r="AM108" s="26"/>
      <c r="AN108" s="26"/>
      <c r="AO108" s="30"/>
      <c r="AP108" s="30"/>
      <c r="AQ108" s="25"/>
      <c r="AR108" s="25"/>
      <c r="AS108" s="25"/>
      <c r="AU108" s="34"/>
    </row>
    <row r="109" spans="4:47" s="24" customFormat="1" ht="13.5">
      <c r="D109" s="25"/>
      <c r="AH109" s="26"/>
      <c r="AI109" s="26"/>
      <c r="AJ109" s="30"/>
      <c r="AK109" s="30"/>
      <c r="AL109" s="26"/>
      <c r="AM109" s="26"/>
      <c r="AN109" s="26"/>
      <c r="AO109" s="30"/>
      <c r="AP109" s="30"/>
      <c r="AQ109" s="25"/>
      <c r="AR109" s="25"/>
      <c r="AS109" s="25"/>
      <c r="AU109" s="34"/>
    </row>
    <row r="110" spans="4:47" s="24" customFormat="1" ht="13.5">
      <c r="D110" s="25"/>
      <c r="AH110" s="26"/>
      <c r="AI110" s="26"/>
      <c r="AJ110" s="30"/>
      <c r="AK110" s="30"/>
      <c r="AL110" s="26"/>
      <c r="AM110" s="26"/>
      <c r="AN110" s="26"/>
      <c r="AO110" s="30"/>
      <c r="AP110" s="30"/>
      <c r="AQ110" s="25"/>
      <c r="AR110" s="25"/>
      <c r="AS110" s="25"/>
      <c r="AU110" s="34"/>
    </row>
    <row r="111" spans="4:47" s="24" customFormat="1" ht="13.5">
      <c r="D111" s="25"/>
      <c r="AH111" s="26"/>
      <c r="AI111" s="26"/>
      <c r="AJ111" s="30"/>
      <c r="AK111" s="30"/>
      <c r="AL111" s="26"/>
      <c r="AM111" s="26"/>
      <c r="AN111" s="26"/>
      <c r="AO111" s="30"/>
      <c r="AP111" s="30"/>
      <c r="AQ111" s="25"/>
      <c r="AR111" s="25"/>
      <c r="AS111" s="25"/>
      <c r="AU111" s="34"/>
    </row>
    <row r="112" spans="4:47" s="24" customFormat="1" ht="13.5">
      <c r="D112" s="25"/>
      <c r="AH112" s="26"/>
      <c r="AI112" s="26"/>
      <c r="AJ112" s="30"/>
      <c r="AK112" s="30"/>
      <c r="AL112" s="26"/>
      <c r="AM112" s="26"/>
      <c r="AN112" s="26"/>
      <c r="AO112" s="30"/>
      <c r="AP112" s="30"/>
      <c r="AQ112" s="25"/>
      <c r="AR112" s="25"/>
      <c r="AS112" s="25"/>
      <c r="AU112" s="34"/>
    </row>
    <row r="113" spans="4:47" s="24" customFormat="1" ht="13.5">
      <c r="D113" s="25"/>
      <c r="AH113" s="26"/>
      <c r="AI113" s="26"/>
      <c r="AJ113" s="30"/>
      <c r="AK113" s="30"/>
      <c r="AL113" s="26"/>
      <c r="AM113" s="26"/>
      <c r="AN113" s="26"/>
      <c r="AO113" s="30"/>
      <c r="AP113" s="30"/>
      <c r="AQ113" s="25"/>
      <c r="AR113" s="25"/>
      <c r="AS113" s="25"/>
      <c r="AU113" s="34"/>
    </row>
    <row r="114" spans="4:47" s="24" customFormat="1" ht="13.5">
      <c r="D114" s="25"/>
      <c r="AH114" s="26"/>
      <c r="AI114" s="26"/>
      <c r="AJ114" s="30"/>
      <c r="AK114" s="30"/>
      <c r="AL114" s="26"/>
      <c r="AM114" s="26"/>
      <c r="AN114" s="26"/>
      <c r="AO114" s="30"/>
      <c r="AP114" s="30"/>
      <c r="AQ114" s="25"/>
      <c r="AR114" s="25"/>
      <c r="AS114" s="25"/>
      <c r="AU114" s="34"/>
    </row>
    <row r="115" spans="4:47" s="24" customFormat="1" ht="13.5">
      <c r="D115" s="25"/>
      <c r="AH115" s="26"/>
      <c r="AI115" s="26"/>
      <c r="AJ115" s="30"/>
      <c r="AK115" s="30"/>
      <c r="AL115" s="26"/>
      <c r="AM115" s="26"/>
      <c r="AN115" s="26"/>
      <c r="AO115" s="30"/>
      <c r="AP115" s="30"/>
      <c r="AQ115" s="25"/>
      <c r="AR115" s="25"/>
      <c r="AS115" s="25"/>
      <c r="AU115" s="34"/>
    </row>
    <row r="116" spans="4:47" s="24" customFormat="1" ht="13.5">
      <c r="D116" s="25"/>
      <c r="AH116" s="26"/>
      <c r="AI116" s="26"/>
      <c r="AJ116" s="30"/>
      <c r="AK116" s="30"/>
      <c r="AL116" s="26"/>
      <c r="AM116" s="26"/>
      <c r="AN116" s="26"/>
      <c r="AO116" s="30"/>
      <c r="AP116" s="30"/>
      <c r="AQ116" s="25"/>
      <c r="AR116" s="25"/>
      <c r="AS116" s="25"/>
      <c r="AU116" s="34"/>
    </row>
    <row r="117" spans="4:47" s="24" customFormat="1" ht="13.5">
      <c r="D117" s="25"/>
      <c r="AH117" s="26"/>
      <c r="AI117" s="26"/>
      <c r="AJ117" s="30"/>
      <c r="AK117" s="30"/>
      <c r="AL117" s="26"/>
      <c r="AM117" s="26"/>
      <c r="AN117" s="26"/>
      <c r="AO117" s="30"/>
      <c r="AP117" s="30"/>
      <c r="AQ117" s="25"/>
      <c r="AR117" s="25"/>
      <c r="AS117" s="25"/>
      <c r="AU117" s="34"/>
    </row>
    <row r="118" spans="4:47" s="24" customFormat="1" ht="13.5">
      <c r="D118" s="25"/>
      <c r="AH118" s="26"/>
      <c r="AI118" s="26"/>
      <c r="AJ118" s="30"/>
      <c r="AK118" s="30"/>
      <c r="AL118" s="26"/>
      <c r="AM118" s="26"/>
      <c r="AN118" s="26"/>
      <c r="AO118" s="30"/>
      <c r="AP118" s="30"/>
      <c r="AQ118" s="25"/>
      <c r="AR118" s="25"/>
      <c r="AS118" s="25"/>
      <c r="AU118" s="34"/>
    </row>
    <row r="119" spans="4:47" s="24" customFormat="1" ht="13.5">
      <c r="D119" s="25"/>
      <c r="AH119" s="26"/>
      <c r="AI119" s="26"/>
      <c r="AJ119" s="30"/>
      <c r="AK119" s="30"/>
      <c r="AL119" s="26"/>
      <c r="AM119" s="26"/>
      <c r="AN119" s="26"/>
      <c r="AO119" s="30"/>
      <c r="AP119" s="30"/>
      <c r="AQ119" s="25"/>
      <c r="AR119" s="25"/>
      <c r="AS119" s="25"/>
      <c r="AU119" s="34"/>
    </row>
    <row r="120" spans="4:47" s="24" customFormat="1" ht="13.5">
      <c r="D120" s="25"/>
      <c r="AH120" s="26"/>
      <c r="AI120" s="26"/>
      <c r="AJ120" s="30"/>
      <c r="AK120" s="30"/>
      <c r="AL120" s="26"/>
      <c r="AM120" s="26"/>
      <c r="AN120" s="26"/>
      <c r="AO120" s="30"/>
      <c r="AP120" s="30"/>
      <c r="AQ120" s="25"/>
      <c r="AR120" s="25"/>
      <c r="AS120" s="25"/>
      <c r="AU120" s="34"/>
    </row>
    <row r="121" spans="4:47" s="24" customFormat="1" ht="13.5">
      <c r="D121" s="25"/>
      <c r="AH121" s="26"/>
      <c r="AI121" s="26"/>
      <c r="AJ121" s="30"/>
      <c r="AK121" s="30"/>
      <c r="AL121" s="26"/>
      <c r="AM121" s="26"/>
      <c r="AN121" s="26"/>
      <c r="AO121" s="30"/>
      <c r="AP121" s="30"/>
      <c r="AQ121" s="25"/>
      <c r="AR121" s="25"/>
      <c r="AS121" s="25"/>
      <c r="AU121" s="34"/>
    </row>
    <row r="122" spans="4:47" s="24" customFormat="1" ht="13.5">
      <c r="D122" s="25"/>
      <c r="AH122" s="26"/>
      <c r="AI122" s="26"/>
      <c r="AJ122" s="30"/>
      <c r="AK122" s="30"/>
      <c r="AL122" s="26"/>
      <c r="AM122" s="26"/>
      <c r="AN122" s="26"/>
      <c r="AO122" s="30"/>
      <c r="AP122" s="30"/>
      <c r="AQ122" s="25"/>
      <c r="AR122" s="25"/>
      <c r="AS122" s="25"/>
      <c r="AU122" s="34"/>
    </row>
    <row r="123" spans="4:47" s="24" customFormat="1" ht="13.5">
      <c r="D123" s="25"/>
      <c r="AH123" s="26"/>
      <c r="AI123" s="26"/>
      <c r="AJ123" s="30"/>
      <c r="AK123" s="30"/>
      <c r="AL123" s="26"/>
      <c r="AM123" s="26"/>
      <c r="AN123" s="26"/>
      <c r="AO123" s="30"/>
      <c r="AP123" s="30"/>
      <c r="AQ123" s="25"/>
      <c r="AR123" s="25"/>
      <c r="AS123" s="25"/>
      <c r="AU123" s="34"/>
    </row>
    <row r="124" spans="4:47" s="24" customFormat="1" ht="13.5">
      <c r="D124" s="25"/>
      <c r="AH124" s="26"/>
      <c r="AI124" s="26"/>
      <c r="AJ124" s="30"/>
      <c r="AK124" s="30"/>
      <c r="AL124" s="26"/>
      <c r="AM124" s="26"/>
      <c r="AN124" s="26"/>
      <c r="AO124" s="30"/>
      <c r="AP124" s="30"/>
      <c r="AQ124" s="25"/>
      <c r="AR124" s="25"/>
      <c r="AS124" s="25"/>
      <c r="AU124" s="34"/>
    </row>
    <row r="125" spans="4:47" s="24" customFormat="1" ht="13.5">
      <c r="D125" s="25"/>
      <c r="AH125" s="26"/>
      <c r="AI125" s="26"/>
      <c r="AJ125" s="30"/>
      <c r="AK125" s="30"/>
      <c r="AL125" s="26"/>
      <c r="AM125" s="26"/>
      <c r="AN125" s="26"/>
      <c r="AO125" s="30"/>
      <c r="AP125" s="30"/>
      <c r="AQ125" s="25"/>
      <c r="AR125" s="25"/>
      <c r="AS125" s="25"/>
      <c r="AU125" s="34"/>
    </row>
    <row r="126" spans="4:47" s="24" customFormat="1" ht="13.5">
      <c r="D126" s="25"/>
      <c r="AH126" s="26"/>
      <c r="AI126" s="26"/>
      <c r="AJ126" s="30"/>
      <c r="AK126" s="30"/>
      <c r="AL126" s="26"/>
      <c r="AM126" s="26"/>
      <c r="AN126" s="26"/>
      <c r="AO126" s="30"/>
      <c r="AP126" s="30"/>
      <c r="AQ126" s="25"/>
      <c r="AR126" s="25"/>
      <c r="AS126" s="25"/>
      <c r="AU126" s="34"/>
    </row>
    <row r="127" spans="4:47" s="24" customFormat="1" ht="13.5">
      <c r="D127" s="25"/>
      <c r="AH127" s="26"/>
      <c r="AI127" s="26"/>
      <c r="AJ127" s="30"/>
      <c r="AK127" s="30"/>
      <c r="AL127" s="26"/>
      <c r="AM127" s="26"/>
      <c r="AN127" s="26"/>
      <c r="AO127" s="30"/>
      <c r="AP127" s="30"/>
      <c r="AQ127" s="25"/>
      <c r="AR127" s="25"/>
      <c r="AS127" s="25"/>
      <c r="AU127" s="34"/>
    </row>
    <row r="128" spans="4:47" s="24" customFormat="1" ht="13.5">
      <c r="D128" s="25"/>
      <c r="AH128" s="26"/>
      <c r="AI128" s="26"/>
      <c r="AJ128" s="30"/>
      <c r="AK128" s="30"/>
      <c r="AL128" s="26"/>
      <c r="AM128" s="26"/>
      <c r="AN128" s="26"/>
      <c r="AO128" s="30"/>
      <c r="AP128" s="30"/>
      <c r="AQ128" s="25"/>
      <c r="AR128" s="25"/>
      <c r="AS128" s="25"/>
      <c r="AU128" s="34"/>
    </row>
    <row r="129" spans="4:47" s="24" customFormat="1" ht="13.5">
      <c r="D129" s="25"/>
      <c r="AH129" s="26"/>
      <c r="AI129" s="26"/>
      <c r="AJ129" s="30"/>
      <c r="AK129" s="30"/>
      <c r="AL129" s="26"/>
      <c r="AM129" s="26"/>
      <c r="AN129" s="26"/>
      <c r="AO129" s="30"/>
      <c r="AP129" s="30"/>
      <c r="AQ129" s="25"/>
      <c r="AR129" s="25"/>
      <c r="AS129" s="25"/>
      <c r="AU129" s="34"/>
    </row>
    <row r="130" spans="4:47" s="24" customFormat="1" ht="13.5">
      <c r="D130" s="25"/>
      <c r="AH130" s="26"/>
      <c r="AI130" s="26"/>
      <c r="AJ130" s="30"/>
      <c r="AK130" s="30"/>
      <c r="AL130" s="26"/>
      <c r="AM130" s="26"/>
      <c r="AN130" s="26"/>
      <c r="AO130" s="30"/>
      <c r="AP130" s="30"/>
      <c r="AQ130" s="25"/>
      <c r="AR130" s="25"/>
      <c r="AS130" s="25"/>
      <c r="AU130" s="34"/>
    </row>
    <row r="131" spans="4:47" s="24" customFormat="1" ht="13.5">
      <c r="D131" s="25"/>
      <c r="AH131" s="26"/>
      <c r="AI131" s="26"/>
      <c r="AJ131" s="30"/>
      <c r="AK131" s="30"/>
      <c r="AL131" s="26"/>
      <c r="AM131" s="26"/>
      <c r="AN131" s="26"/>
      <c r="AO131" s="30"/>
      <c r="AP131" s="30"/>
      <c r="AQ131" s="25"/>
      <c r="AR131" s="25"/>
      <c r="AS131" s="25"/>
      <c r="AU131" s="34"/>
    </row>
    <row r="132" spans="4:47" s="24" customFormat="1" ht="13.5">
      <c r="D132" s="25"/>
      <c r="AH132" s="26"/>
      <c r="AI132" s="26"/>
      <c r="AJ132" s="30"/>
      <c r="AK132" s="30"/>
      <c r="AL132" s="26"/>
      <c r="AM132" s="26"/>
      <c r="AN132" s="26"/>
      <c r="AO132" s="30"/>
      <c r="AP132" s="30"/>
      <c r="AQ132" s="25"/>
      <c r="AR132" s="25"/>
      <c r="AS132" s="25"/>
      <c r="AU132" s="34"/>
    </row>
    <row r="133" spans="4:47" s="24" customFormat="1" ht="13.5">
      <c r="D133" s="25"/>
      <c r="AH133" s="26"/>
      <c r="AI133" s="26"/>
      <c r="AJ133" s="30"/>
      <c r="AK133" s="30"/>
      <c r="AL133" s="26"/>
      <c r="AM133" s="26"/>
      <c r="AN133" s="26"/>
      <c r="AO133" s="30"/>
      <c r="AP133" s="30"/>
      <c r="AQ133" s="25"/>
      <c r="AR133" s="25"/>
      <c r="AS133" s="25"/>
      <c r="AU133" s="34"/>
    </row>
    <row r="134" spans="4:47" s="24" customFormat="1" ht="13.5">
      <c r="D134" s="25"/>
      <c r="AH134" s="26"/>
      <c r="AI134" s="26"/>
      <c r="AJ134" s="30"/>
      <c r="AK134" s="30"/>
      <c r="AL134" s="26"/>
      <c r="AM134" s="26"/>
      <c r="AN134" s="26"/>
      <c r="AO134" s="30"/>
      <c r="AP134" s="30"/>
      <c r="AQ134" s="25"/>
      <c r="AR134" s="25"/>
      <c r="AS134" s="25"/>
      <c r="AU134" s="34"/>
    </row>
    <row r="135" spans="4:47" s="24" customFormat="1" ht="13.5">
      <c r="D135" s="25"/>
      <c r="AH135" s="26"/>
      <c r="AI135" s="26"/>
      <c r="AJ135" s="30"/>
      <c r="AK135" s="30"/>
      <c r="AL135" s="26"/>
      <c r="AM135" s="26"/>
      <c r="AN135" s="26"/>
      <c r="AO135" s="30"/>
      <c r="AP135" s="30"/>
      <c r="AQ135" s="25"/>
      <c r="AR135" s="25"/>
      <c r="AS135" s="25"/>
      <c r="AU135" s="34"/>
    </row>
    <row r="136" spans="4:47" s="24" customFormat="1" ht="13.5">
      <c r="D136" s="25"/>
      <c r="AH136" s="26"/>
      <c r="AI136" s="26"/>
      <c r="AJ136" s="30"/>
      <c r="AK136" s="30"/>
      <c r="AL136" s="26"/>
      <c r="AM136" s="26"/>
      <c r="AN136" s="26"/>
      <c r="AO136" s="30"/>
      <c r="AP136" s="30"/>
      <c r="AQ136" s="25"/>
      <c r="AR136" s="25"/>
      <c r="AS136" s="25"/>
      <c r="AU136" s="34"/>
    </row>
    <row r="137" spans="4:47" s="24" customFormat="1" ht="13.5">
      <c r="D137" s="25"/>
      <c r="AH137" s="26"/>
      <c r="AI137" s="26"/>
      <c r="AJ137" s="30"/>
      <c r="AK137" s="30"/>
      <c r="AL137" s="26"/>
      <c r="AM137" s="26"/>
      <c r="AN137" s="26"/>
      <c r="AO137" s="30"/>
      <c r="AP137" s="30"/>
      <c r="AQ137" s="25"/>
      <c r="AR137" s="25"/>
      <c r="AS137" s="25"/>
      <c r="AU137" s="34"/>
    </row>
    <row r="138" spans="4:47" s="24" customFormat="1" ht="13.5">
      <c r="D138" s="25"/>
      <c r="AH138" s="26"/>
      <c r="AI138" s="26"/>
      <c r="AJ138" s="30"/>
      <c r="AK138" s="30"/>
      <c r="AL138" s="26"/>
      <c r="AM138" s="26"/>
      <c r="AN138" s="26"/>
      <c r="AO138" s="30"/>
      <c r="AP138" s="30"/>
      <c r="AQ138" s="25"/>
      <c r="AR138" s="25"/>
      <c r="AS138" s="25"/>
      <c r="AU138" s="34"/>
    </row>
    <row r="139" spans="4:47" s="24" customFormat="1" ht="13.5">
      <c r="D139" s="25"/>
      <c r="AH139" s="26"/>
      <c r="AI139" s="26"/>
      <c r="AJ139" s="30"/>
      <c r="AK139" s="30"/>
      <c r="AL139" s="26"/>
      <c r="AM139" s="26"/>
      <c r="AN139" s="26"/>
      <c r="AO139" s="30"/>
      <c r="AP139" s="30"/>
      <c r="AQ139" s="25"/>
      <c r="AR139" s="25"/>
      <c r="AS139" s="25"/>
      <c r="AU139" s="34"/>
    </row>
    <row r="140" spans="4:47" s="24" customFormat="1" ht="13.5">
      <c r="D140" s="25"/>
      <c r="AH140" s="26"/>
      <c r="AI140" s="26"/>
      <c r="AJ140" s="30"/>
      <c r="AK140" s="30"/>
      <c r="AL140" s="26"/>
      <c r="AM140" s="26"/>
      <c r="AN140" s="26"/>
      <c r="AO140" s="30"/>
      <c r="AP140" s="30"/>
      <c r="AQ140" s="25"/>
      <c r="AR140" s="25"/>
      <c r="AS140" s="25"/>
      <c r="AU140" s="34"/>
    </row>
    <row r="141" spans="4:47" s="24" customFormat="1" ht="13.5">
      <c r="D141" s="25"/>
      <c r="AH141" s="26"/>
      <c r="AI141" s="26"/>
      <c r="AJ141" s="30"/>
      <c r="AK141" s="30"/>
      <c r="AL141" s="26"/>
      <c r="AM141" s="26"/>
      <c r="AN141" s="26"/>
      <c r="AO141" s="30"/>
      <c r="AP141" s="30"/>
      <c r="AQ141" s="25"/>
      <c r="AR141" s="25"/>
      <c r="AS141" s="25"/>
      <c r="AU141" s="34"/>
    </row>
    <row r="142" spans="4:47" s="24" customFormat="1" ht="13.5">
      <c r="D142" s="25"/>
      <c r="AH142" s="26"/>
      <c r="AI142" s="26"/>
      <c r="AJ142" s="30"/>
      <c r="AK142" s="30"/>
      <c r="AL142" s="26"/>
      <c r="AM142" s="26"/>
      <c r="AN142" s="26"/>
      <c r="AO142" s="30"/>
      <c r="AP142" s="30"/>
      <c r="AQ142" s="25"/>
      <c r="AR142" s="25"/>
      <c r="AS142" s="25"/>
      <c r="AU142" s="34"/>
    </row>
    <row r="143" spans="4:47" s="24" customFormat="1" ht="13.5">
      <c r="D143" s="25"/>
      <c r="AH143" s="26"/>
      <c r="AI143" s="26"/>
      <c r="AJ143" s="30"/>
      <c r="AK143" s="30"/>
      <c r="AL143" s="26"/>
      <c r="AM143" s="26"/>
      <c r="AN143" s="26"/>
      <c r="AO143" s="30"/>
      <c r="AP143" s="30"/>
      <c r="AQ143" s="25"/>
      <c r="AR143" s="25"/>
      <c r="AS143" s="25"/>
      <c r="AU143" s="34"/>
    </row>
    <row r="144" spans="4:47" s="24" customFormat="1" ht="13.5">
      <c r="D144" s="25"/>
      <c r="AH144" s="26"/>
      <c r="AI144" s="26"/>
      <c r="AJ144" s="30"/>
      <c r="AK144" s="30"/>
      <c r="AL144" s="26"/>
      <c r="AM144" s="26"/>
      <c r="AN144" s="26"/>
      <c r="AO144" s="30"/>
      <c r="AP144" s="30"/>
      <c r="AQ144" s="25"/>
      <c r="AR144" s="25"/>
      <c r="AS144" s="25"/>
      <c r="AU144" s="34"/>
    </row>
    <row r="145" spans="4:47" s="24" customFormat="1" ht="13.5">
      <c r="D145" s="25"/>
      <c r="AH145" s="26"/>
      <c r="AI145" s="26"/>
      <c r="AJ145" s="30"/>
      <c r="AK145" s="30"/>
      <c r="AL145" s="26"/>
      <c r="AM145" s="26"/>
      <c r="AN145" s="26"/>
      <c r="AO145" s="30"/>
      <c r="AP145" s="30"/>
      <c r="AQ145" s="25"/>
      <c r="AR145" s="25"/>
      <c r="AS145" s="25"/>
      <c r="AU145" s="34"/>
    </row>
    <row r="146" spans="4:47" s="24" customFormat="1" ht="13.5">
      <c r="D146" s="25"/>
      <c r="AH146" s="26"/>
      <c r="AI146" s="26"/>
      <c r="AJ146" s="30"/>
      <c r="AK146" s="30"/>
      <c r="AL146" s="26"/>
      <c r="AM146" s="26"/>
      <c r="AN146" s="26"/>
      <c r="AO146" s="30"/>
      <c r="AP146" s="30"/>
      <c r="AQ146" s="25"/>
      <c r="AR146" s="25"/>
      <c r="AS146" s="25"/>
      <c r="AU146" s="34"/>
    </row>
    <row r="147" spans="4:47" s="24" customFormat="1" ht="13.5">
      <c r="D147" s="25"/>
      <c r="AH147" s="26"/>
      <c r="AI147" s="26"/>
      <c r="AJ147" s="30"/>
      <c r="AK147" s="30"/>
      <c r="AL147" s="26"/>
      <c r="AM147" s="26"/>
      <c r="AN147" s="26"/>
      <c r="AO147" s="30"/>
      <c r="AP147" s="30"/>
      <c r="AQ147" s="25"/>
      <c r="AR147" s="25"/>
      <c r="AS147" s="25"/>
      <c r="AU147"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近藤　龍夫</cp:lastModifiedBy>
  <cp:lastPrinted>2012-07-10T05:39:06Z</cp:lastPrinted>
  <dcterms:created xsi:type="dcterms:W3CDTF">2009-06-29T23:32:48Z</dcterms:created>
  <dcterms:modified xsi:type="dcterms:W3CDTF">2012-07-10T05:59:08Z</dcterms:modified>
  <cp:category/>
  <cp:version/>
  <cp:contentType/>
  <cp:contentStatus/>
</cp:coreProperties>
</file>